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1475" activeTab="1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<sst xmlns="http://schemas.openxmlformats.org/spreadsheetml/2006/main" count="1021" uniqueCount="1018">
  <si>
    <t>宝鸡供电公司2023年1月线路可开放容量预测信息表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</si>
  <si>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</si>
  <si>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站名</t>
    </r>
  </si>
  <si>
    <r>
      <t xml:space="preserve"> </t>
    </r>
    <r>
      <rPr>
        <sz val="12"/>
        <rFont val="宋体"/>
        <family val="0"/>
      </rPr>
      <t>路名称</t>
    </r>
  </si>
  <si>
    <r>
      <t xml:space="preserve"> </t>
    </r>
    <r>
      <rPr>
        <sz val="12"/>
        <rFont val="宋体"/>
        <family val="0"/>
      </rPr>
      <t>线路允许功率（</t>
    </r>
    <r>
      <rPr>
        <sz val="12"/>
        <rFont val="Times New Roman"/>
        <family val="1"/>
      </rPr>
      <t>kVA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</si>
  <si>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历史最大负荷</t>
    </r>
    <r>
      <rPr>
        <sz val="12"/>
        <rFont val="Times New Roman"/>
        <family val="1"/>
      </rPr>
      <t>(kW)</t>
    </r>
  </si>
  <si>
    <r>
      <rPr>
        <sz val="12"/>
        <rFont val="宋体"/>
        <family val="0"/>
      </rPr>
      <t>历史最高负载率</t>
    </r>
  </si>
  <si>
    <r>
      <rPr>
        <sz val="12"/>
        <rFont val="宋体"/>
        <family val="0"/>
      </rPr>
      <t>最大负荷日后需预留容量</t>
    </r>
    <r>
      <rPr>
        <sz val="12"/>
        <rFont val="Times New Roman"/>
        <family val="1"/>
      </rPr>
      <t>(kVA)</t>
    </r>
  </si>
  <si>
    <r>
      <rPr>
        <sz val="12"/>
        <rFont val="宋体"/>
        <family val="0"/>
      </rPr>
      <t>可开放容量</t>
    </r>
    <r>
      <rPr>
        <sz val="12"/>
        <rFont val="Times New Roman"/>
        <family val="1"/>
      </rPr>
      <t>(kVA)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</si>
  <si>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</si>
  <si>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线路允许功率</t>
    </r>
    <r>
      <rPr>
        <sz val="12"/>
        <rFont val="Times New Roman"/>
        <family val="1"/>
      </rPr>
      <t>=10.2*</t>
    </r>
    <r>
      <rPr>
        <sz val="12"/>
        <rFont val="宋体"/>
        <family val="0"/>
      </rPr>
      <t>允许电流</t>
    </r>
    <r>
      <rPr>
        <sz val="12"/>
        <rFont val="Times New Roman"/>
        <family val="1"/>
      </rPr>
      <t>*0.95*1.73</t>
    </r>
  </si>
  <si>
    <r>
      <t>110KV</t>
    </r>
    <r>
      <rPr>
        <sz val="12"/>
        <rFont val="宋体"/>
        <family val="0"/>
      </rPr>
      <t>八里桥</t>
    </r>
  </si>
  <si>
    <r>
      <t>168</t>
    </r>
    <r>
      <rPr>
        <sz val="12"/>
        <rFont val="宋体"/>
        <family val="0"/>
      </rPr>
      <t>消防厂</t>
    </r>
  </si>
  <si>
    <r>
      <t>151</t>
    </r>
    <r>
      <rPr>
        <sz val="12"/>
        <rFont val="宋体"/>
        <family val="0"/>
      </rPr>
      <t>八中</t>
    </r>
  </si>
  <si>
    <r>
      <t>174</t>
    </r>
    <r>
      <rPr>
        <sz val="12"/>
        <rFont val="宋体"/>
        <family val="0"/>
      </rPr>
      <t>八群</t>
    </r>
  </si>
  <si>
    <r>
      <t>175</t>
    </r>
    <r>
      <rPr>
        <sz val="12"/>
        <rFont val="宋体"/>
        <family val="0"/>
      </rPr>
      <t>尚居</t>
    </r>
  </si>
  <si>
    <r>
      <t>165</t>
    </r>
    <r>
      <rPr>
        <sz val="12"/>
        <rFont val="宋体"/>
        <family val="0"/>
      </rPr>
      <t>龙功</t>
    </r>
    <r>
      <rPr>
        <sz val="12"/>
        <rFont val="Times New Roman"/>
        <family val="1"/>
      </rPr>
      <t>I</t>
    </r>
  </si>
  <si>
    <r>
      <t>182</t>
    </r>
    <r>
      <rPr>
        <sz val="12"/>
        <rFont val="宋体"/>
        <family val="0"/>
      </rPr>
      <t>五星村</t>
    </r>
  </si>
  <si>
    <r>
      <t>166</t>
    </r>
    <r>
      <rPr>
        <sz val="12"/>
        <rFont val="宋体"/>
        <family val="0"/>
      </rPr>
      <t>龙功</t>
    </r>
    <r>
      <rPr>
        <sz val="12"/>
        <rFont val="Times New Roman"/>
        <family val="1"/>
      </rPr>
      <t>II</t>
    </r>
  </si>
  <si>
    <r>
      <t>179</t>
    </r>
    <r>
      <rPr>
        <sz val="12"/>
        <rFont val="宋体"/>
        <family val="0"/>
      </rPr>
      <t>金地</t>
    </r>
  </si>
  <si>
    <r>
      <t>180</t>
    </r>
    <r>
      <rPr>
        <sz val="12"/>
        <rFont val="宋体"/>
        <family val="0"/>
      </rPr>
      <t>天元</t>
    </r>
  </si>
  <si>
    <r>
      <t>186</t>
    </r>
    <r>
      <rPr>
        <sz val="12"/>
        <rFont val="宋体"/>
        <family val="0"/>
      </rPr>
      <t>和居</t>
    </r>
  </si>
  <si>
    <r>
      <t>170</t>
    </r>
    <r>
      <rPr>
        <sz val="12"/>
        <rFont val="宋体"/>
        <family val="0"/>
      </rPr>
      <t>宝陵</t>
    </r>
  </si>
  <si>
    <r>
      <t>153</t>
    </r>
    <r>
      <rPr>
        <sz val="12"/>
        <rFont val="宋体"/>
        <family val="0"/>
      </rPr>
      <t>东仁</t>
    </r>
  </si>
  <si>
    <r>
      <t>162</t>
    </r>
    <r>
      <rPr>
        <sz val="12"/>
        <rFont val="宋体"/>
        <family val="0"/>
      </rPr>
      <t>东瓦</t>
    </r>
  </si>
  <si>
    <r>
      <t>188</t>
    </r>
    <r>
      <rPr>
        <sz val="12"/>
        <rFont val="宋体"/>
        <family val="0"/>
      </rPr>
      <t>西府</t>
    </r>
  </si>
  <si>
    <r>
      <t>178</t>
    </r>
    <r>
      <rPr>
        <sz val="12"/>
        <rFont val="宋体"/>
        <family val="0"/>
      </rPr>
      <t>花锦</t>
    </r>
  </si>
  <si>
    <r>
      <t>110kV</t>
    </r>
    <r>
      <rPr>
        <sz val="12"/>
        <rFont val="宋体"/>
        <family val="0"/>
      </rPr>
      <t>八鱼变</t>
    </r>
  </si>
  <si>
    <r>
      <t>122</t>
    </r>
    <r>
      <rPr>
        <sz val="12"/>
        <rFont val="宋体"/>
        <family val="0"/>
      </rPr>
      <t>开</t>
    </r>
    <r>
      <rPr>
        <sz val="12"/>
        <rFont val="Times New Roman"/>
        <family val="1"/>
      </rPr>
      <t>III</t>
    </r>
  </si>
  <si>
    <r>
      <t>120</t>
    </r>
    <r>
      <rPr>
        <sz val="12"/>
        <rFont val="宋体"/>
        <family val="0"/>
      </rPr>
      <t>金旭</t>
    </r>
  </si>
  <si>
    <r>
      <t>119</t>
    </r>
    <r>
      <rPr>
        <sz val="12"/>
        <rFont val="宋体"/>
        <family val="0"/>
      </rPr>
      <t>新渭</t>
    </r>
  </si>
  <si>
    <r>
      <t>117</t>
    </r>
    <r>
      <rPr>
        <sz val="12"/>
        <rFont val="宋体"/>
        <family val="0"/>
      </rPr>
      <t>公馆</t>
    </r>
  </si>
  <si>
    <r>
      <t>115</t>
    </r>
    <r>
      <rPr>
        <sz val="12"/>
        <rFont val="宋体"/>
        <family val="0"/>
      </rPr>
      <t>南铁</t>
    </r>
  </si>
  <si>
    <r>
      <t>113</t>
    </r>
    <r>
      <rPr>
        <sz val="12"/>
        <rFont val="宋体"/>
        <family val="0"/>
      </rPr>
      <t>机床</t>
    </r>
  </si>
  <si>
    <r>
      <t>112</t>
    </r>
    <r>
      <rPr>
        <sz val="12"/>
        <rFont val="宋体"/>
        <family val="0"/>
      </rPr>
      <t>腾鑫</t>
    </r>
  </si>
  <si>
    <r>
      <t>111</t>
    </r>
    <r>
      <rPr>
        <sz val="12"/>
        <rFont val="宋体"/>
        <family val="0"/>
      </rPr>
      <t>力兴钛</t>
    </r>
  </si>
  <si>
    <r>
      <t>114</t>
    </r>
    <r>
      <rPr>
        <sz val="12"/>
        <rFont val="宋体"/>
        <family val="0"/>
      </rPr>
      <t>宝烟</t>
    </r>
    <r>
      <rPr>
        <sz val="12"/>
        <rFont val="Times New Roman"/>
        <family val="1"/>
      </rPr>
      <t>I</t>
    </r>
  </si>
  <si>
    <r>
      <t>116</t>
    </r>
    <r>
      <rPr>
        <sz val="12"/>
        <rFont val="宋体"/>
        <family val="0"/>
      </rPr>
      <t>富士特</t>
    </r>
  </si>
  <si>
    <r>
      <t>139</t>
    </r>
    <r>
      <rPr>
        <sz val="12"/>
        <rFont val="宋体"/>
        <family val="0"/>
      </rPr>
      <t>高新区</t>
    </r>
  </si>
  <si>
    <r>
      <t>121</t>
    </r>
    <r>
      <rPr>
        <sz val="12"/>
        <rFont val="宋体"/>
        <family val="0"/>
      </rPr>
      <t>西金</t>
    </r>
  </si>
  <si>
    <r>
      <t>123</t>
    </r>
    <r>
      <rPr>
        <sz val="12"/>
        <rFont val="宋体"/>
        <family val="0"/>
      </rPr>
      <t>华钛</t>
    </r>
  </si>
  <si>
    <r>
      <t>125</t>
    </r>
    <r>
      <rPr>
        <sz val="12"/>
        <rFont val="宋体"/>
        <family val="0"/>
      </rPr>
      <t>核钛</t>
    </r>
  </si>
  <si>
    <r>
      <t>137</t>
    </r>
    <r>
      <rPr>
        <sz val="12"/>
        <rFont val="宋体"/>
        <family val="0"/>
      </rPr>
      <t>阳光</t>
    </r>
  </si>
  <si>
    <r>
      <t>135</t>
    </r>
    <r>
      <rPr>
        <sz val="12"/>
        <rFont val="宋体"/>
        <family val="0"/>
      </rPr>
      <t>东四</t>
    </r>
  </si>
  <si>
    <r>
      <t>133</t>
    </r>
    <r>
      <rPr>
        <sz val="12"/>
        <rFont val="宋体"/>
        <family val="0"/>
      </rPr>
      <t>兴隆</t>
    </r>
  </si>
  <si>
    <r>
      <t>132</t>
    </r>
    <r>
      <rPr>
        <sz val="12"/>
        <rFont val="宋体"/>
        <family val="0"/>
      </rPr>
      <t>光集</t>
    </r>
  </si>
  <si>
    <r>
      <t>131</t>
    </r>
    <r>
      <rPr>
        <sz val="12"/>
        <rFont val="宋体"/>
        <family val="0"/>
      </rPr>
      <t>高新</t>
    </r>
    <r>
      <rPr>
        <sz val="12"/>
        <rFont val="Times New Roman"/>
        <family val="1"/>
      </rPr>
      <t>II</t>
    </r>
  </si>
  <si>
    <r>
      <t>129</t>
    </r>
    <r>
      <rPr>
        <sz val="12"/>
        <rFont val="宋体"/>
        <family val="0"/>
      </rPr>
      <t>华山</t>
    </r>
  </si>
  <si>
    <r>
      <t>128</t>
    </r>
    <r>
      <rPr>
        <sz val="12"/>
        <rFont val="宋体"/>
        <family val="0"/>
      </rPr>
      <t>山炮</t>
    </r>
  </si>
  <si>
    <r>
      <t>126</t>
    </r>
    <r>
      <rPr>
        <sz val="12"/>
        <rFont val="宋体"/>
        <family val="0"/>
      </rPr>
      <t>宝烟</t>
    </r>
    <r>
      <rPr>
        <sz val="12"/>
        <rFont val="Times New Roman"/>
        <family val="1"/>
      </rPr>
      <t>II</t>
    </r>
  </si>
  <si>
    <r>
      <t>171</t>
    </r>
    <r>
      <rPr>
        <sz val="12"/>
        <rFont val="宋体"/>
        <family val="0"/>
      </rPr>
      <t>平安路</t>
    </r>
  </si>
  <si>
    <r>
      <t>127</t>
    </r>
    <r>
      <rPr>
        <sz val="12"/>
        <rFont val="宋体"/>
        <family val="0"/>
      </rPr>
      <t>铁化</t>
    </r>
  </si>
  <si>
    <r>
      <t>130</t>
    </r>
    <r>
      <rPr>
        <sz val="12"/>
        <rFont val="宋体"/>
        <family val="0"/>
      </rPr>
      <t>兴盛</t>
    </r>
  </si>
  <si>
    <r>
      <t>179</t>
    </r>
    <r>
      <rPr>
        <sz val="12"/>
        <rFont val="宋体"/>
        <family val="0"/>
      </rPr>
      <t>东潘</t>
    </r>
  </si>
  <si>
    <r>
      <t>134</t>
    </r>
    <r>
      <rPr>
        <sz val="12"/>
        <rFont val="宋体"/>
        <family val="0"/>
      </rPr>
      <t>水苑</t>
    </r>
  </si>
  <si>
    <r>
      <t>136</t>
    </r>
    <r>
      <rPr>
        <sz val="12"/>
        <rFont val="宋体"/>
        <family val="0"/>
      </rPr>
      <t>巨成</t>
    </r>
  </si>
  <si>
    <r>
      <t>138</t>
    </r>
    <r>
      <rPr>
        <sz val="12"/>
        <rFont val="宋体"/>
        <family val="0"/>
      </rPr>
      <t>五开</t>
    </r>
  </si>
  <si>
    <r>
      <t>151</t>
    </r>
    <r>
      <rPr>
        <sz val="12"/>
        <rFont val="宋体"/>
        <family val="0"/>
      </rPr>
      <t>东八</t>
    </r>
  </si>
  <si>
    <r>
      <t>146</t>
    </r>
    <r>
      <rPr>
        <sz val="12"/>
        <rFont val="宋体"/>
        <family val="0"/>
      </rPr>
      <t>华生</t>
    </r>
  </si>
  <si>
    <r>
      <t>159</t>
    </r>
    <r>
      <rPr>
        <sz val="12"/>
        <rFont val="宋体"/>
        <family val="0"/>
      </rPr>
      <t>永盛泰</t>
    </r>
  </si>
  <si>
    <r>
      <t>161</t>
    </r>
    <r>
      <rPr>
        <sz val="12"/>
        <rFont val="宋体"/>
        <family val="0"/>
      </rPr>
      <t>尚浦</t>
    </r>
  </si>
  <si>
    <r>
      <t>169</t>
    </r>
    <r>
      <rPr>
        <sz val="12"/>
        <rFont val="宋体"/>
        <family val="0"/>
      </rPr>
      <t>宝钛路</t>
    </r>
  </si>
  <si>
    <r>
      <t>153</t>
    </r>
    <r>
      <rPr>
        <sz val="12"/>
        <rFont val="宋体"/>
        <family val="0"/>
      </rPr>
      <t>云城</t>
    </r>
  </si>
  <si>
    <r>
      <t>154</t>
    </r>
    <r>
      <rPr>
        <sz val="12"/>
        <rFont val="宋体"/>
        <family val="0"/>
      </rPr>
      <t>西岭</t>
    </r>
  </si>
  <si>
    <r>
      <t>155</t>
    </r>
    <r>
      <rPr>
        <sz val="12"/>
        <rFont val="宋体"/>
        <family val="0"/>
      </rPr>
      <t>新东</t>
    </r>
  </si>
  <si>
    <r>
      <t>167</t>
    </r>
    <r>
      <rPr>
        <sz val="12"/>
        <rFont val="宋体"/>
        <family val="0"/>
      </rPr>
      <t>蒙牛</t>
    </r>
  </si>
  <si>
    <r>
      <t>163</t>
    </r>
    <r>
      <rPr>
        <sz val="12"/>
        <rFont val="宋体"/>
        <family val="0"/>
      </rPr>
      <t>钛城</t>
    </r>
  </si>
  <si>
    <r>
      <t>165</t>
    </r>
    <r>
      <rPr>
        <sz val="12"/>
        <rFont val="宋体"/>
        <family val="0"/>
      </rPr>
      <t>新悦</t>
    </r>
    <r>
      <rPr>
        <sz val="12"/>
        <rFont val="Times New Roman"/>
        <family val="1"/>
      </rPr>
      <t>I</t>
    </r>
  </si>
  <si>
    <r>
      <t>110KV</t>
    </r>
    <r>
      <rPr>
        <sz val="12"/>
        <rFont val="宋体"/>
        <family val="0"/>
      </rPr>
      <t>蔡家坡</t>
    </r>
  </si>
  <si>
    <r>
      <t>143</t>
    </r>
    <r>
      <rPr>
        <sz val="12"/>
        <rFont val="宋体"/>
        <family val="0"/>
      </rPr>
      <t>板纸</t>
    </r>
  </si>
  <si>
    <r>
      <t>141</t>
    </r>
    <r>
      <rPr>
        <sz val="12"/>
        <rFont val="宋体"/>
        <family val="0"/>
      </rPr>
      <t>道南</t>
    </r>
  </si>
  <si>
    <r>
      <t>139</t>
    </r>
    <r>
      <rPr>
        <sz val="12"/>
        <rFont val="宋体"/>
        <family val="0"/>
      </rPr>
      <t>开发区</t>
    </r>
  </si>
  <si>
    <r>
      <t>137</t>
    </r>
    <r>
      <rPr>
        <sz val="12"/>
        <rFont val="宋体"/>
        <family val="0"/>
      </rPr>
      <t>农西</t>
    </r>
  </si>
  <si>
    <r>
      <t>135</t>
    </r>
    <r>
      <rPr>
        <sz val="12"/>
        <rFont val="宋体"/>
        <family val="0"/>
      </rPr>
      <t>农东</t>
    </r>
  </si>
  <si>
    <r>
      <t>133</t>
    </r>
    <r>
      <rPr>
        <sz val="12"/>
        <rFont val="宋体"/>
        <family val="0"/>
      </rPr>
      <t>纸厂</t>
    </r>
  </si>
  <si>
    <r>
      <t>131</t>
    </r>
    <r>
      <rPr>
        <sz val="12"/>
        <rFont val="宋体"/>
        <family val="0"/>
      </rPr>
      <t>磷肥</t>
    </r>
  </si>
  <si>
    <r>
      <t>129</t>
    </r>
    <r>
      <rPr>
        <sz val="12"/>
        <rFont val="宋体"/>
        <family val="0"/>
      </rPr>
      <t>国九</t>
    </r>
    <r>
      <rPr>
        <sz val="12"/>
        <rFont val="Times New Roman"/>
        <family val="1"/>
      </rPr>
      <t>I</t>
    </r>
  </si>
  <si>
    <r>
      <t>127</t>
    </r>
    <r>
      <rPr>
        <sz val="12"/>
        <rFont val="宋体"/>
        <family val="0"/>
      </rPr>
      <t>铁路</t>
    </r>
  </si>
  <si>
    <r>
      <t>123</t>
    </r>
    <r>
      <rPr>
        <sz val="12"/>
        <rFont val="宋体"/>
        <family val="0"/>
      </rPr>
      <t>农北</t>
    </r>
  </si>
  <si>
    <r>
      <t>121</t>
    </r>
    <r>
      <rPr>
        <sz val="12"/>
        <rFont val="宋体"/>
        <family val="0"/>
      </rPr>
      <t>锦帘</t>
    </r>
    <r>
      <rPr>
        <sz val="12"/>
        <rFont val="Times New Roman"/>
        <family val="1"/>
      </rPr>
      <t>I</t>
    </r>
  </si>
  <si>
    <r>
      <t>124</t>
    </r>
    <r>
      <rPr>
        <sz val="12"/>
        <rFont val="宋体"/>
        <family val="0"/>
      </rPr>
      <t>凤仪</t>
    </r>
  </si>
  <si>
    <r>
      <t>130</t>
    </r>
    <r>
      <rPr>
        <sz val="12"/>
        <rFont val="宋体"/>
        <family val="0"/>
      </rPr>
      <t>农灌</t>
    </r>
  </si>
  <si>
    <r>
      <t>132</t>
    </r>
    <r>
      <rPr>
        <sz val="12"/>
        <rFont val="宋体"/>
        <family val="0"/>
      </rPr>
      <t>车站</t>
    </r>
  </si>
  <si>
    <r>
      <t>136</t>
    </r>
    <r>
      <rPr>
        <sz val="12"/>
        <rFont val="宋体"/>
        <family val="0"/>
      </rPr>
      <t>西机</t>
    </r>
  </si>
  <si>
    <r>
      <t>142</t>
    </r>
    <r>
      <rPr>
        <sz val="12"/>
        <rFont val="宋体"/>
        <family val="0"/>
      </rPr>
      <t>国九</t>
    </r>
    <r>
      <rPr>
        <sz val="12"/>
        <rFont val="Times New Roman"/>
        <family val="1"/>
      </rPr>
      <t>II</t>
    </r>
  </si>
  <si>
    <r>
      <t>148</t>
    </r>
    <r>
      <rPr>
        <sz val="12"/>
        <rFont val="宋体"/>
        <family val="0"/>
      </rPr>
      <t>渭工</t>
    </r>
  </si>
  <si>
    <r>
      <t>122</t>
    </r>
    <r>
      <rPr>
        <sz val="12"/>
        <rFont val="宋体"/>
        <family val="0"/>
      </rPr>
      <t>道北</t>
    </r>
  </si>
  <si>
    <r>
      <t>110KV</t>
    </r>
    <r>
      <rPr>
        <sz val="12"/>
        <rFont val="宋体"/>
        <family val="0"/>
      </rPr>
      <t>常兴变</t>
    </r>
  </si>
  <si>
    <r>
      <t>157</t>
    </r>
    <r>
      <rPr>
        <sz val="12"/>
        <rFont val="宋体"/>
        <family val="0"/>
      </rPr>
      <t>红兴</t>
    </r>
  </si>
  <si>
    <r>
      <t>155</t>
    </r>
    <r>
      <rPr>
        <sz val="12"/>
        <rFont val="宋体"/>
        <family val="0"/>
      </rPr>
      <t>碳素</t>
    </r>
    <r>
      <rPr>
        <sz val="12"/>
        <rFont val="Times New Roman"/>
        <family val="1"/>
      </rPr>
      <t>I</t>
    </r>
  </si>
  <si>
    <r>
      <t>153</t>
    </r>
    <r>
      <rPr>
        <sz val="12"/>
        <rFont val="宋体"/>
        <family val="0"/>
      </rPr>
      <t>常农</t>
    </r>
  </si>
  <si>
    <r>
      <t>151</t>
    </r>
    <r>
      <rPr>
        <sz val="12"/>
        <rFont val="宋体"/>
        <family val="0"/>
      </rPr>
      <t>眉站</t>
    </r>
  </si>
  <si>
    <r>
      <t>149</t>
    </r>
    <r>
      <rPr>
        <sz val="12"/>
        <rFont val="宋体"/>
        <family val="0"/>
      </rPr>
      <t>玻璃厂</t>
    </r>
  </si>
  <si>
    <r>
      <t>145</t>
    </r>
    <r>
      <rPr>
        <sz val="12"/>
        <rFont val="宋体"/>
        <family val="0"/>
      </rPr>
      <t>常公</t>
    </r>
  </si>
  <si>
    <r>
      <t>152</t>
    </r>
    <r>
      <rPr>
        <sz val="12"/>
        <rFont val="宋体"/>
        <family val="0"/>
      </rPr>
      <t>柳巷</t>
    </r>
  </si>
  <si>
    <r>
      <t>156</t>
    </r>
    <r>
      <rPr>
        <sz val="12"/>
        <rFont val="宋体"/>
        <family val="0"/>
      </rPr>
      <t>碳素</t>
    </r>
    <r>
      <rPr>
        <sz val="12"/>
        <rFont val="Times New Roman"/>
        <family val="1"/>
      </rPr>
      <t>II</t>
    </r>
  </si>
  <si>
    <r>
      <t>158</t>
    </r>
    <r>
      <rPr>
        <sz val="12"/>
        <rFont val="宋体"/>
        <family val="0"/>
      </rPr>
      <t>兴纺</t>
    </r>
  </si>
  <si>
    <r>
      <t>110KV</t>
    </r>
    <r>
      <rPr>
        <sz val="12"/>
        <rFont val="宋体"/>
        <family val="0"/>
      </rPr>
      <t>晁峪变</t>
    </r>
  </si>
  <si>
    <r>
      <t>182</t>
    </r>
    <r>
      <rPr>
        <sz val="12"/>
        <rFont val="宋体"/>
        <family val="0"/>
      </rPr>
      <t>晁坪</t>
    </r>
  </si>
  <si>
    <r>
      <t>185</t>
    </r>
    <r>
      <rPr>
        <sz val="12"/>
        <rFont val="宋体"/>
        <family val="0"/>
      </rPr>
      <t>铁水</t>
    </r>
  </si>
  <si>
    <r>
      <t>181</t>
    </r>
    <r>
      <rPr>
        <sz val="12"/>
        <rFont val="宋体"/>
        <family val="0"/>
      </rPr>
      <t>晁农</t>
    </r>
  </si>
  <si>
    <r>
      <t>172</t>
    </r>
    <r>
      <rPr>
        <sz val="12"/>
        <rFont val="宋体"/>
        <family val="0"/>
      </rPr>
      <t>欲三</t>
    </r>
  </si>
  <si>
    <r>
      <t>110KV</t>
    </r>
    <r>
      <rPr>
        <sz val="12"/>
        <rFont val="宋体"/>
        <family val="0"/>
      </rPr>
      <t>代家湾</t>
    </r>
  </si>
  <si>
    <r>
      <t>181</t>
    </r>
    <r>
      <rPr>
        <sz val="12"/>
        <rFont val="宋体"/>
        <family val="0"/>
      </rPr>
      <t>开湾</t>
    </r>
    <r>
      <rPr>
        <sz val="12"/>
        <rFont val="Times New Roman"/>
        <family val="1"/>
      </rPr>
      <t>I</t>
    </r>
  </si>
  <si>
    <r>
      <t>183</t>
    </r>
    <r>
      <rPr>
        <sz val="12"/>
        <rFont val="宋体"/>
        <family val="0"/>
      </rPr>
      <t>湾龙</t>
    </r>
    <r>
      <rPr>
        <sz val="12"/>
        <rFont val="Times New Roman"/>
        <family val="1"/>
      </rPr>
      <t>I</t>
    </r>
  </si>
  <si>
    <r>
      <t>159</t>
    </r>
    <r>
      <rPr>
        <sz val="12"/>
        <rFont val="宋体"/>
        <family val="0"/>
      </rPr>
      <t>湾岭</t>
    </r>
    <r>
      <rPr>
        <sz val="12"/>
        <rFont val="Times New Roman"/>
        <family val="1"/>
      </rPr>
      <t>I</t>
    </r>
  </si>
  <si>
    <r>
      <t>184</t>
    </r>
    <r>
      <rPr>
        <sz val="12"/>
        <rFont val="宋体"/>
        <family val="0"/>
      </rPr>
      <t>文化</t>
    </r>
    <r>
      <rPr>
        <sz val="12"/>
        <rFont val="Times New Roman"/>
        <family val="1"/>
      </rPr>
      <t>I</t>
    </r>
  </si>
  <si>
    <r>
      <t>185</t>
    </r>
    <r>
      <rPr>
        <sz val="12"/>
        <rFont val="宋体"/>
        <family val="0"/>
      </rPr>
      <t>理水</t>
    </r>
  </si>
  <si>
    <r>
      <t>192</t>
    </r>
    <r>
      <rPr>
        <sz val="12"/>
        <rFont val="宋体"/>
        <family val="0"/>
      </rPr>
      <t>尚锦</t>
    </r>
  </si>
  <si>
    <r>
      <t>193</t>
    </r>
    <r>
      <rPr>
        <sz val="12"/>
        <rFont val="宋体"/>
        <family val="0"/>
      </rPr>
      <t>文广</t>
    </r>
  </si>
  <si>
    <r>
      <t>158</t>
    </r>
    <r>
      <rPr>
        <sz val="12"/>
        <rFont val="宋体"/>
        <family val="0"/>
      </rPr>
      <t>海棠</t>
    </r>
  </si>
  <si>
    <r>
      <t>194</t>
    </r>
    <r>
      <rPr>
        <sz val="12"/>
        <rFont val="宋体"/>
        <family val="0"/>
      </rPr>
      <t>车屋</t>
    </r>
  </si>
  <si>
    <r>
      <t>195</t>
    </r>
    <r>
      <rPr>
        <sz val="12"/>
        <rFont val="宋体"/>
        <family val="0"/>
      </rPr>
      <t>加南</t>
    </r>
  </si>
  <si>
    <r>
      <t>186</t>
    </r>
    <r>
      <rPr>
        <sz val="12"/>
        <rFont val="宋体"/>
        <family val="0"/>
      </rPr>
      <t>开湾</t>
    </r>
    <r>
      <rPr>
        <sz val="12"/>
        <rFont val="Times New Roman"/>
        <family val="1"/>
      </rPr>
      <t>II</t>
    </r>
  </si>
  <si>
    <r>
      <t>170</t>
    </r>
    <r>
      <rPr>
        <sz val="12"/>
        <rFont val="宋体"/>
        <family val="0"/>
      </rPr>
      <t>湾龙</t>
    </r>
    <r>
      <rPr>
        <sz val="12"/>
        <rFont val="Times New Roman"/>
        <family val="1"/>
      </rPr>
      <t>II</t>
    </r>
  </si>
  <si>
    <r>
      <t>140</t>
    </r>
    <r>
      <rPr>
        <sz val="12"/>
        <rFont val="宋体"/>
        <family val="0"/>
      </rPr>
      <t>湾岭</t>
    </r>
    <r>
      <rPr>
        <sz val="12"/>
        <rFont val="Times New Roman"/>
        <family val="1"/>
      </rPr>
      <t>II</t>
    </r>
  </si>
  <si>
    <r>
      <t>188</t>
    </r>
    <r>
      <rPr>
        <sz val="12"/>
        <rFont val="宋体"/>
        <family val="0"/>
      </rPr>
      <t>兰宝</t>
    </r>
  </si>
  <si>
    <r>
      <t>189</t>
    </r>
    <r>
      <rPr>
        <sz val="12"/>
        <rFont val="宋体"/>
        <family val="0"/>
      </rPr>
      <t>文化</t>
    </r>
    <r>
      <rPr>
        <sz val="12"/>
        <rFont val="Times New Roman"/>
        <family val="1"/>
      </rPr>
      <t>II</t>
    </r>
  </si>
  <si>
    <r>
      <t>168</t>
    </r>
    <r>
      <rPr>
        <sz val="12"/>
        <rFont val="宋体"/>
        <family val="0"/>
      </rPr>
      <t>恒源</t>
    </r>
  </si>
  <si>
    <r>
      <t>167</t>
    </r>
    <r>
      <rPr>
        <sz val="12"/>
        <rFont val="宋体"/>
        <family val="0"/>
      </rPr>
      <t>原下</t>
    </r>
  </si>
  <si>
    <r>
      <t>190</t>
    </r>
    <r>
      <rPr>
        <sz val="12"/>
        <rFont val="宋体"/>
        <family val="0"/>
      </rPr>
      <t>城改</t>
    </r>
  </si>
  <si>
    <r>
      <t>162</t>
    </r>
    <r>
      <rPr>
        <sz val="12"/>
        <rFont val="宋体"/>
        <family val="0"/>
      </rPr>
      <t>嘉华</t>
    </r>
  </si>
  <si>
    <r>
      <t>166</t>
    </r>
    <r>
      <rPr>
        <sz val="12"/>
        <rFont val="宋体"/>
        <family val="0"/>
      </rPr>
      <t>华夏</t>
    </r>
  </si>
  <si>
    <r>
      <t>191</t>
    </r>
    <r>
      <rPr>
        <sz val="12"/>
        <rFont val="宋体"/>
        <family val="0"/>
      </rPr>
      <t>三迪</t>
    </r>
  </si>
  <si>
    <r>
      <t>169</t>
    </r>
    <r>
      <rPr>
        <sz val="12"/>
        <rFont val="宋体"/>
        <family val="0"/>
      </rPr>
      <t>棉纺厂</t>
    </r>
  </si>
  <si>
    <r>
      <t>171</t>
    </r>
    <r>
      <rPr>
        <sz val="12"/>
        <rFont val="宋体"/>
        <family val="0"/>
      </rPr>
      <t>污水厂</t>
    </r>
  </si>
  <si>
    <r>
      <t>173</t>
    </r>
    <r>
      <rPr>
        <sz val="12"/>
        <rFont val="宋体"/>
        <family val="0"/>
      </rPr>
      <t>东电</t>
    </r>
  </si>
  <si>
    <r>
      <t>177</t>
    </r>
    <r>
      <rPr>
        <sz val="12"/>
        <rFont val="宋体"/>
        <family val="0"/>
      </rPr>
      <t>医院</t>
    </r>
  </si>
  <si>
    <r>
      <t>175</t>
    </r>
    <r>
      <rPr>
        <sz val="12"/>
        <rFont val="宋体"/>
        <family val="0"/>
      </rPr>
      <t>星汇</t>
    </r>
  </si>
  <si>
    <r>
      <t>178</t>
    </r>
    <r>
      <rPr>
        <sz val="12"/>
        <rFont val="宋体"/>
        <family val="0"/>
      </rPr>
      <t>广尚</t>
    </r>
  </si>
  <si>
    <r>
      <t>176</t>
    </r>
    <r>
      <rPr>
        <sz val="12"/>
        <rFont val="宋体"/>
        <family val="0"/>
      </rPr>
      <t>西建</t>
    </r>
  </si>
  <si>
    <r>
      <t>180</t>
    </r>
    <r>
      <rPr>
        <sz val="12"/>
        <rFont val="宋体"/>
        <family val="0"/>
      </rPr>
      <t>米兰</t>
    </r>
  </si>
  <si>
    <r>
      <t>182</t>
    </r>
    <r>
      <rPr>
        <sz val="12"/>
        <rFont val="宋体"/>
        <family val="0"/>
      </rPr>
      <t>众翔</t>
    </r>
  </si>
  <si>
    <r>
      <t>110kV</t>
    </r>
    <r>
      <rPr>
        <sz val="12"/>
        <rFont val="宋体"/>
        <family val="0"/>
      </rPr>
      <t>高家镇变</t>
    </r>
  </si>
  <si>
    <r>
      <t>143</t>
    </r>
    <r>
      <rPr>
        <sz val="12"/>
        <rFont val="宋体"/>
        <family val="0"/>
      </rPr>
      <t>一康</t>
    </r>
  </si>
  <si>
    <r>
      <t>129</t>
    </r>
    <r>
      <rPr>
        <sz val="12"/>
        <rFont val="宋体"/>
        <family val="0"/>
      </rPr>
      <t>云电</t>
    </r>
  </si>
  <si>
    <r>
      <t>141</t>
    </r>
    <r>
      <rPr>
        <sz val="12"/>
        <rFont val="宋体"/>
        <family val="0"/>
      </rPr>
      <t>塔农</t>
    </r>
  </si>
  <si>
    <r>
      <t>142</t>
    </r>
    <r>
      <rPr>
        <sz val="12"/>
        <rFont val="宋体"/>
        <family val="0"/>
      </rPr>
      <t>塔川</t>
    </r>
    <r>
      <rPr>
        <sz val="12"/>
        <rFont val="Times New Roman"/>
        <family val="1"/>
      </rPr>
      <t>I</t>
    </r>
  </si>
  <si>
    <r>
      <t>113</t>
    </r>
    <r>
      <rPr>
        <sz val="12"/>
        <rFont val="宋体"/>
        <family val="0"/>
      </rPr>
      <t>科技园</t>
    </r>
  </si>
  <si>
    <r>
      <t>114</t>
    </r>
    <r>
      <rPr>
        <sz val="12"/>
        <rFont val="宋体"/>
        <family val="0"/>
      </rPr>
      <t>连众</t>
    </r>
  </si>
  <si>
    <r>
      <t>115</t>
    </r>
    <r>
      <rPr>
        <sz val="12"/>
        <rFont val="宋体"/>
        <family val="0"/>
      </rPr>
      <t>开塔</t>
    </r>
    <r>
      <rPr>
        <sz val="12"/>
        <rFont val="Times New Roman"/>
        <family val="1"/>
      </rPr>
      <t>II</t>
    </r>
  </si>
  <si>
    <r>
      <t>144</t>
    </r>
    <r>
      <rPr>
        <sz val="12"/>
        <rFont val="宋体"/>
        <family val="0"/>
      </rPr>
      <t>塔川</t>
    </r>
    <r>
      <rPr>
        <sz val="12"/>
        <rFont val="Times New Roman"/>
        <family val="1"/>
      </rPr>
      <t>II</t>
    </r>
  </si>
  <si>
    <r>
      <t>145</t>
    </r>
    <r>
      <rPr>
        <sz val="12"/>
        <rFont val="宋体"/>
        <family val="0"/>
      </rPr>
      <t>九部</t>
    </r>
  </si>
  <si>
    <r>
      <t>149</t>
    </r>
    <r>
      <rPr>
        <sz val="12"/>
        <rFont val="宋体"/>
        <family val="0"/>
      </rPr>
      <t>巨福</t>
    </r>
  </si>
  <si>
    <r>
      <t>124</t>
    </r>
    <r>
      <rPr>
        <sz val="12"/>
        <rFont val="宋体"/>
        <family val="0"/>
      </rPr>
      <t>力玻</t>
    </r>
  </si>
  <si>
    <r>
      <t>128</t>
    </r>
    <r>
      <rPr>
        <sz val="12"/>
        <rFont val="宋体"/>
        <family val="0"/>
      </rPr>
      <t>兰天</t>
    </r>
  </si>
  <si>
    <r>
      <t>118</t>
    </r>
    <r>
      <rPr>
        <sz val="12"/>
        <rFont val="宋体"/>
        <family val="0"/>
      </rPr>
      <t>合力</t>
    </r>
  </si>
  <si>
    <r>
      <t>119</t>
    </r>
    <r>
      <rPr>
        <sz val="12"/>
        <rFont val="宋体"/>
        <family val="0"/>
      </rPr>
      <t>秦川</t>
    </r>
  </si>
  <si>
    <r>
      <t>120</t>
    </r>
    <r>
      <rPr>
        <sz val="12"/>
        <rFont val="宋体"/>
        <family val="0"/>
      </rPr>
      <t>氧气</t>
    </r>
  </si>
  <si>
    <r>
      <t>152</t>
    </r>
    <r>
      <rPr>
        <sz val="12"/>
        <rFont val="宋体"/>
        <family val="0"/>
      </rPr>
      <t>巨西</t>
    </r>
  </si>
  <si>
    <r>
      <t>148</t>
    </r>
    <r>
      <rPr>
        <sz val="12"/>
        <rFont val="宋体"/>
        <family val="0"/>
      </rPr>
      <t>温商</t>
    </r>
  </si>
  <si>
    <r>
      <t>135</t>
    </r>
    <r>
      <rPr>
        <sz val="12"/>
        <rFont val="宋体"/>
        <family val="0"/>
      </rPr>
      <t>管业</t>
    </r>
  </si>
  <si>
    <r>
      <t>133</t>
    </r>
    <r>
      <rPr>
        <sz val="12"/>
        <rFont val="宋体"/>
        <family val="0"/>
      </rPr>
      <t>巨海（新投）</t>
    </r>
  </si>
  <si>
    <r>
      <t>110kV</t>
    </r>
    <r>
      <rPr>
        <sz val="12"/>
        <rFont val="宋体"/>
        <family val="0"/>
      </rPr>
      <t>福临堡变</t>
    </r>
  </si>
  <si>
    <r>
      <t>125</t>
    </r>
    <r>
      <rPr>
        <sz val="12"/>
        <rFont val="宋体"/>
        <family val="0"/>
      </rPr>
      <t>百翠</t>
    </r>
  </si>
  <si>
    <r>
      <t>127</t>
    </r>
    <r>
      <rPr>
        <sz val="12"/>
        <rFont val="宋体"/>
        <family val="0"/>
      </rPr>
      <t>太平堡</t>
    </r>
  </si>
  <si>
    <r>
      <t>123</t>
    </r>
    <r>
      <rPr>
        <sz val="12"/>
        <rFont val="宋体"/>
        <family val="0"/>
      </rPr>
      <t>南车</t>
    </r>
  </si>
  <si>
    <r>
      <t>157</t>
    </r>
    <r>
      <rPr>
        <sz val="12"/>
        <rFont val="宋体"/>
        <family val="0"/>
      </rPr>
      <t>大修厂</t>
    </r>
  </si>
  <si>
    <r>
      <t>159</t>
    </r>
    <r>
      <rPr>
        <sz val="12"/>
        <rFont val="宋体"/>
        <family val="0"/>
      </rPr>
      <t>福焦</t>
    </r>
  </si>
  <si>
    <r>
      <t>162</t>
    </r>
    <r>
      <rPr>
        <sz val="12"/>
        <rFont val="宋体"/>
        <family val="0"/>
      </rPr>
      <t>翔盛</t>
    </r>
  </si>
  <si>
    <r>
      <t>170</t>
    </r>
    <r>
      <rPr>
        <sz val="12"/>
        <rFont val="宋体"/>
        <family val="0"/>
      </rPr>
      <t>硖石</t>
    </r>
  </si>
  <si>
    <r>
      <t>172</t>
    </r>
    <r>
      <rPr>
        <sz val="12"/>
        <rFont val="宋体"/>
        <family val="0"/>
      </rPr>
      <t>铲车厂</t>
    </r>
  </si>
  <si>
    <r>
      <t>130</t>
    </r>
    <r>
      <rPr>
        <sz val="12"/>
        <rFont val="宋体"/>
        <family val="0"/>
      </rPr>
      <t>热力</t>
    </r>
  </si>
  <si>
    <r>
      <t>188</t>
    </r>
    <r>
      <rPr>
        <sz val="12"/>
        <rFont val="宋体"/>
        <family val="0"/>
      </rPr>
      <t>福玉</t>
    </r>
  </si>
  <si>
    <r>
      <t>120</t>
    </r>
    <r>
      <rPr>
        <sz val="12"/>
        <rFont val="宋体"/>
        <family val="0"/>
      </rPr>
      <t>宇震</t>
    </r>
  </si>
  <si>
    <r>
      <t>121</t>
    </r>
    <r>
      <rPr>
        <sz val="12"/>
        <rFont val="宋体"/>
        <family val="0"/>
      </rPr>
      <t>融兴</t>
    </r>
  </si>
  <si>
    <r>
      <t>122</t>
    </r>
    <r>
      <rPr>
        <sz val="12"/>
        <rFont val="宋体"/>
        <family val="0"/>
      </rPr>
      <t>蓝青</t>
    </r>
  </si>
  <si>
    <r>
      <t>124</t>
    </r>
    <r>
      <rPr>
        <sz val="12"/>
        <rFont val="宋体"/>
        <family val="0"/>
      </rPr>
      <t>豪城</t>
    </r>
  </si>
  <si>
    <r>
      <t>131</t>
    </r>
    <r>
      <rPr>
        <sz val="12"/>
        <rFont val="宋体"/>
        <family val="0"/>
      </rPr>
      <t>新盛</t>
    </r>
  </si>
  <si>
    <r>
      <t>129</t>
    </r>
    <r>
      <rPr>
        <sz val="12"/>
        <rFont val="宋体"/>
        <family val="0"/>
      </rPr>
      <t>盛玉（新投）</t>
    </r>
  </si>
  <si>
    <r>
      <t>110kV</t>
    </r>
    <r>
      <rPr>
        <sz val="12"/>
        <rFont val="宋体"/>
        <family val="0"/>
      </rPr>
      <t>扶风变</t>
    </r>
  </si>
  <si>
    <r>
      <t>115</t>
    </r>
    <r>
      <rPr>
        <sz val="12"/>
        <rFont val="宋体"/>
        <family val="0"/>
      </rPr>
      <t>太川</t>
    </r>
  </si>
  <si>
    <r>
      <t>117</t>
    </r>
    <r>
      <rPr>
        <sz val="12"/>
        <rFont val="宋体"/>
        <family val="0"/>
      </rPr>
      <t>黄甫</t>
    </r>
  </si>
  <si>
    <r>
      <t>119</t>
    </r>
    <r>
      <rPr>
        <sz val="12"/>
        <rFont val="宋体"/>
        <family val="0"/>
      </rPr>
      <t>二厂</t>
    </r>
  </si>
  <si>
    <r>
      <t>121</t>
    </r>
    <r>
      <rPr>
        <sz val="12"/>
        <rFont val="宋体"/>
        <family val="0"/>
      </rPr>
      <t>胜利</t>
    </r>
    <r>
      <rPr>
        <sz val="12"/>
        <rFont val="Times New Roman"/>
        <family val="1"/>
      </rPr>
      <t>I</t>
    </r>
  </si>
  <si>
    <r>
      <t>123</t>
    </r>
    <r>
      <rPr>
        <sz val="12"/>
        <rFont val="宋体"/>
        <family val="0"/>
      </rPr>
      <t>城关</t>
    </r>
  </si>
  <si>
    <r>
      <t>125</t>
    </r>
    <r>
      <rPr>
        <sz val="12"/>
        <rFont val="宋体"/>
        <family val="0"/>
      </rPr>
      <t>段家</t>
    </r>
  </si>
  <si>
    <r>
      <t>124</t>
    </r>
    <r>
      <rPr>
        <sz val="12"/>
        <rFont val="宋体"/>
        <family val="0"/>
      </rPr>
      <t>胜利</t>
    </r>
    <r>
      <rPr>
        <sz val="12"/>
        <rFont val="Times New Roman"/>
        <family val="1"/>
      </rPr>
      <t>II</t>
    </r>
  </si>
  <si>
    <r>
      <t>126</t>
    </r>
    <r>
      <rPr>
        <sz val="12"/>
        <rFont val="宋体"/>
        <family val="0"/>
      </rPr>
      <t>午井</t>
    </r>
  </si>
  <si>
    <r>
      <t>132</t>
    </r>
    <r>
      <rPr>
        <sz val="12"/>
        <rFont val="宋体"/>
        <family val="0"/>
      </rPr>
      <t>溶剂厂</t>
    </r>
  </si>
  <si>
    <r>
      <t>140</t>
    </r>
    <r>
      <rPr>
        <sz val="12"/>
        <rFont val="宋体"/>
        <family val="0"/>
      </rPr>
      <t>金福</t>
    </r>
  </si>
  <si>
    <r>
      <t>134</t>
    </r>
    <r>
      <rPr>
        <sz val="12"/>
        <rFont val="宋体"/>
        <family val="0"/>
      </rPr>
      <t>电石厂</t>
    </r>
  </si>
  <si>
    <r>
      <t>138</t>
    </r>
    <r>
      <rPr>
        <sz val="12"/>
        <rFont val="宋体"/>
        <family val="0"/>
      </rPr>
      <t>电力</t>
    </r>
  </si>
  <si>
    <r>
      <t>110kV</t>
    </r>
    <r>
      <rPr>
        <sz val="12"/>
        <rFont val="宋体"/>
        <family val="0"/>
      </rPr>
      <t>凤翔变</t>
    </r>
  </si>
  <si>
    <r>
      <t>111</t>
    </r>
    <r>
      <rPr>
        <sz val="12"/>
        <rFont val="宋体"/>
        <family val="0"/>
      </rPr>
      <t>凤横</t>
    </r>
  </si>
  <si>
    <r>
      <t>113</t>
    </r>
    <r>
      <rPr>
        <sz val="12"/>
        <rFont val="宋体"/>
        <family val="0"/>
      </rPr>
      <t>卫东</t>
    </r>
  </si>
  <si>
    <r>
      <t>115</t>
    </r>
    <r>
      <rPr>
        <sz val="12"/>
        <rFont val="宋体"/>
        <family val="0"/>
      </rPr>
      <t>凤范</t>
    </r>
  </si>
  <si>
    <r>
      <t>117</t>
    </r>
    <r>
      <rPr>
        <sz val="12"/>
        <rFont val="宋体"/>
        <family val="0"/>
      </rPr>
      <t>凤城</t>
    </r>
  </si>
  <si>
    <r>
      <t>132</t>
    </r>
    <r>
      <rPr>
        <sz val="12"/>
        <rFont val="宋体"/>
        <family val="0"/>
      </rPr>
      <t>西城</t>
    </r>
  </si>
  <si>
    <r>
      <t>136</t>
    </r>
    <r>
      <rPr>
        <sz val="12"/>
        <rFont val="宋体"/>
        <family val="0"/>
      </rPr>
      <t>秦路</t>
    </r>
  </si>
  <si>
    <r>
      <t>119</t>
    </r>
    <r>
      <rPr>
        <sz val="12"/>
        <rFont val="宋体"/>
        <family val="0"/>
      </rPr>
      <t>工具厂</t>
    </r>
  </si>
  <si>
    <r>
      <t>121</t>
    </r>
    <r>
      <rPr>
        <sz val="12"/>
        <rFont val="宋体"/>
        <family val="0"/>
      </rPr>
      <t>八零一</t>
    </r>
  </si>
  <si>
    <r>
      <t>122</t>
    </r>
    <r>
      <rPr>
        <sz val="12"/>
        <rFont val="宋体"/>
        <family val="0"/>
      </rPr>
      <t>城西</t>
    </r>
  </si>
  <si>
    <r>
      <t>124</t>
    </r>
    <r>
      <rPr>
        <sz val="12"/>
        <rFont val="宋体"/>
        <family val="0"/>
      </rPr>
      <t>凤石</t>
    </r>
  </si>
  <si>
    <r>
      <t>126</t>
    </r>
    <r>
      <rPr>
        <sz val="12"/>
        <rFont val="宋体"/>
        <family val="0"/>
      </rPr>
      <t>郭店</t>
    </r>
  </si>
  <si>
    <r>
      <t>128</t>
    </r>
    <r>
      <rPr>
        <sz val="12"/>
        <rFont val="宋体"/>
        <family val="0"/>
      </rPr>
      <t>凤水</t>
    </r>
  </si>
  <si>
    <r>
      <t>130</t>
    </r>
    <r>
      <rPr>
        <sz val="12"/>
        <rFont val="宋体"/>
        <family val="0"/>
      </rPr>
      <t>棉纺厂</t>
    </r>
  </si>
  <si>
    <r>
      <t>134</t>
    </r>
    <r>
      <rPr>
        <sz val="12"/>
        <rFont val="宋体"/>
        <family val="0"/>
      </rPr>
      <t>纸板厂</t>
    </r>
  </si>
  <si>
    <r>
      <t>138</t>
    </r>
    <r>
      <rPr>
        <sz val="12"/>
        <rFont val="宋体"/>
        <family val="0"/>
      </rPr>
      <t>秦风</t>
    </r>
  </si>
  <si>
    <r>
      <t>110kV</t>
    </r>
    <r>
      <rPr>
        <sz val="12"/>
        <rFont val="宋体"/>
        <family val="0"/>
      </rPr>
      <t>法门变</t>
    </r>
  </si>
  <si>
    <r>
      <t>167</t>
    </r>
    <r>
      <rPr>
        <sz val="12"/>
        <rFont val="宋体"/>
        <family val="0"/>
      </rPr>
      <t>齐村</t>
    </r>
  </si>
  <si>
    <r>
      <t>169</t>
    </r>
    <r>
      <rPr>
        <sz val="12"/>
        <rFont val="宋体"/>
        <family val="0"/>
      </rPr>
      <t>面粉厂</t>
    </r>
  </si>
  <si>
    <r>
      <t>171</t>
    </r>
    <r>
      <rPr>
        <sz val="12"/>
        <rFont val="宋体"/>
        <family val="0"/>
      </rPr>
      <t>水泥厂</t>
    </r>
  </si>
  <si>
    <r>
      <t>175</t>
    </r>
    <r>
      <rPr>
        <sz val="12"/>
        <rFont val="宋体"/>
        <family val="0"/>
      </rPr>
      <t>均宜</t>
    </r>
  </si>
  <si>
    <r>
      <t>177</t>
    </r>
    <r>
      <rPr>
        <sz val="12"/>
        <rFont val="宋体"/>
        <family val="0"/>
      </rPr>
      <t>公网</t>
    </r>
  </si>
  <si>
    <r>
      <t>181</t>
    </r>
    <r>
      <rPr>
        <sz val="12"/>
        <rFont val="宋体"/>
        <family val="0"/>
      </rPr>
      <t>召公</t>
    </r>
  </si>
  <si>
    <r>
      <t>185</t>
    </r>
    <r>
      <rPr>
        <sz val="12"/>
        <rFont val="宋体"/>
        <family val="0"/>
      </rPr>
      <t>建和</t>
    </r>
  </si>
  <si>
    <r>
      <t>161</t>
    </r>
    <r>
      <rPr>
        <sz val="12"/>
        <rFont val="宋体"/>
        <family val="0"/>
      </rPr>
      <t>法若</t>
    </r>
  </si>
  <si>
    <r>
      <t>110kV</t>
    </r>
    <r>
      <rPr>
        <sz val="12"/>
        <rFont val="宋体"/>
        <family val="0"/>
      </rPr>
      <t>东岭变</t>
    </r>
  </si>
  <si>
    <r>
      <t>161</t>
    </r>
    <r>
      <rPr>
        <sz val="12"/>
        <rFont val="宋体"/>
        <family val="0"/>
      </rPr>
      <t>台北</t>
    </r>
  </si>
  <si>
    <r>
      <t>146</t>
    </r>
    <r>
      <rPr>
        <sz val="12"/>
        <rFont val="宋体"/>
        <family val="0"/>
      </rPr>
      <t>岭店</t>
    </r>
  </si>
  <si>
    <r>
      <t>163</t>
    </r>
    <r>
      <rPr>
        <sz val="12"/>
        <rFont val="宋体"/>
        <family val="0"/>
      </rPr>
      <t>陈开</t>
    </r>
  </si>
  <si>
    <r>
      <t>137</t>
    </r>
    <r>
      <rPr>
        <sz val="12"/>
        <rFont val="宋体"/>
        <family val="0"/>
      </rPr>
      <t>时代</t>
    </r>
  </si>
  <si>
    <r>
      <t>139</t>
    </r>
    <r>
      <rPr>
        <sz val="12"/>
        <rFont val="宋体"/>
        <family val="0"/>
      </rPr>
      <t>东凯</t>
    </r>
  </si>
  <si>
    <r>
      <t>156</t>
    </r>
    <r>
      <rPr>
        <sz val="12"/>
        <rFont val="宋体"/>
        <family val="0"/>
      </rPr>
      <t>南区</t>
    </r>
  </si>
  <si>
    <r>
      <t>176</t>
    </r>
    <r>
      <rPr>
        <sz val="12"/>
        <rFont val="宋体"/>
        <family val="0"/>
      </rPr>
      <t>渭河</t>
    </r>
  </si>
  <si>
    <r>
      <t>175</t>
    </r>
    <r>
      <rPr>
        <sz val="12"/>
        <rFont val="宋体"/>
        <family val="0"/>
      </rPr>
      <t>联花</t>
    </r>
  </si>
  <si>
    <r>
      <t>174</t>
    </r>
    <r>
      <rPr>
        <sz val="12"/>
        <rFont val="宋体"/>
        <family val="0"/>
      </rPr>
      <t>石鼓</t>
    </r>
  </si>
  <si>
    <r>
      <t>173</t>
    </r>
    <r>
      <rPr>
        <sz val="12"/>
        <rFont val="宋体"/>
        <family val="0"/>
      </rPr>
      <t>龙廷</t>
    </r>
  </si>
  <si>
    <r>
      <t>172</t>
    </r>
    <r>
      <rPr>
        <sz val="12"/>
        <rFont val="宋体"/>
        <family val="0"/>
      </rPr>
      <t>岭湾</t>
    </r>
    <r>
      <rPr>
        <sz val="12"/>
        <rFont val="Times New Roman"/>
        <family val="1"/>
      </rPr>
      <t>I</t>
    </r>
  </si>
  <si>
    <r>
      <t>171</t>
    </r>
    <r>
      <rPr>
        <sz val="12"/>
        <rFont val="宋体"/>
        <family val="0"/>
      </rPr>
      <t>纺织</t>
    </r>
    <r>
      <rPr>
        <sz val="12"/>
        <rFont val="Times New Roman"/>
        <family val="1"/>
      </rPr>
      <t>I</t>
    </r>
  </si>
  <si>
    <r>
      <t>168</t>
    </r>
    <r>
      <rPr>
        <sz val="12"/>
        <rFont val="宋体"/>
        <family val="0"/>
      </rPr>
      <t>铁信</t>
    </r>
  </si>
  <si>
    <r>
      <t>167</t>
    </r>
    <r>
      <rPr>
        <sz val="12"/>
        <rFont val="宋体"/>
        <family val="0"/>
      </rPr>
      <t>电苑</t>
    </r>
  </si>
  <si>
    <r>
      <t>129</t>
    </r>
    <r>
      <rPr>
        <sz val="12"/>
        <rFont val="宋体"/>
        <family val="0"/>
      </rPr>
      <t>兴通</t>
    </r>
  </si>
  <si>
    <r>
      <t>131</t>
    </r>
    <r>
      <rPr>
        <sz val="12"/>
        <rFont val="宋体"/>
        <family val="0"/>
      </rPr>
      <t>纺织</t>
    </r>
    <r>
      <rPr>
        <sz val="12"/>
        <rFont val="Times New Roman"/>
        <family val="1"/>
      </rPr>
      <t>II</t>
    </r>
  </si>
  <si>
    <r>
      <t>135</t>
    </r>
    <r>
      <rPr>
        <sz val="12"/>
        <rFont val="宋体"/>
        <family val="0"/>
      </rPr>
      <t>岭湾Ⅱ</t>
    </r>
  </si>
  <si>
    <r>
      <t>119</t>
    </r>
    <r>
      <rPr>
        <sz val="12"/>
        <rFont val="宋体"/>
        <family val="0"/>
      </rPr>
      <t>十里铺Ⅱ</t>
    </r>
  </si>
  <si>
    <r>
      <t>158</t>
    </r>
    <r>
      <rPr>
        <sz val="12"/>
        <rFont val="宋体"/>
        <family val="0"/>
      </rPr>
      <t>世家</t>
    </r>
  </si>
  <si>
    <r>
      <t>149</t>
    </r>
    <r>
      <rPr>
        <sz val="12"/>
        <rFont val="宋体"/>
        <family val="0"/>
      </rPr>
      <t>岭水</t>
    </r>
  </si>
  <si>
    <r>
      <t>157</t>
    </r>
    <r>
      <rPr>
        <sz val="12"/>
        <rFont val="宋体"/>
        <family val="0"/>
      </rPr>
      <t>石开</t>
    </r>
  </si>
  <si>
    <r>
      <t>153</t>
    </r>
    <r>
      <rPr>
        <sz val="12"/>
        <rFont val="宋体"/>
        <family val="0"/>
      </rPr>
      <t>路灯</t>
    </r>
  </si>
  <si>
    <r>
      <t>115</t>
    </r>
    <r>
      <rPr>
        <sz val="12"/>
        <rFont val="宋体"/>
        <family val="0"/>
      </rPr>
      <t>国金</t>
    </r>
    <r>
      <rPr>
        <sz val="12"/>
        <rFont val="Times New Roman"/>
        <family val="1"/>
      </rPr>
      <t>II</t>
    </r>
  </si>
  <si>
    <r>
      <t>117</t>
    </r>
    <r>
      <rPr>
        <sz val="12"/>
        <rFont val="宋体"/>
        <family val="0"/>
      </rPr>
      <t>国金</t>
    </r>
    <r>
      <rPr>
        <sz val="12"/>
        <rFont val="Times New Roman"/>
        <family val="1"/>
      </rPr>
      <t>I</t>
    </r>
  </si>
  <si>
    <r>
      <t>113</t>
    </r>
    <r>
      <rPr>
        <sz val="12"/>
        <rFont val="宋体"/>
        <family val="0"/>
      </rPr>
      <t>荟萃</t>
    </r>
  </si>
  <si>
    <r>
      <t>118</t>
    </r>
    <r>
      <rPr>
        <sz val="12"/>
        <rFont val="宋体"/>
        <family val="0"/>
      </rPr>
      <t>三医院</t>
    </r>
  </si>
  <si>
    <r>
      <t>130</t>
    </r>
    <r>
      <rPr>
        <sz val="12"/>
        <rFont val="宋体"/>
        <family val="0"/>
      </rPr>
      <t>延信</t>
    </r>
  </si>
  <si>
    <r>
      <t>134</t>
    </r>
    <r>
      <rPr>
        <sz val="12"/>
        <rFont val="宋体"/>
        <family val="0"/>
      </rPr>
      <t>华府</t>
    </r>
  </si>
  <si>
    <r>
      <t>122</t>
    </r>
    <r>
      <rPr>
        <sz val="12"/>
        <rFont val="宋体"/>
        <family val="0"/>
      </rPr>
      <t>华煤</t>
    </r>
  </si>
  <si>
    <r>
      <t>166</t>
    </r>
    <r>
      <rPr>
        <sz val="12"/>
        <rFont val="宋体"/>
        <family val="0"/>
      </rPr>
      <t>轩苑</t>
    </r>
  </si>
  <si>
    <r>
      <t>151</t>
    </r>
    <r>
      <rPr>
        <sz val="12"/>
        <rFont val="宋体"/>
        <family val="0"/>
      </rPr>
      <t>南高</t>
    </r>
  </si>
  <si>
    <r>
      <t>142</t>
    </r>
    <r>
      <rPr>
        <sz val="12"/>
        <rFont val="宋体"/>
        <family val="0"/>
      </rPr>
      <t>摩天</t>
    </r>
  </si>
  <si>
    <r>
      <t>152</t>
    </r>
    <r>
      <rPr>
        <sz val="12"/>
        <rFont val="宋体"/>
        <family val="0"/>
      </rPr>
      <t>台南</t>
    </r>
  </si>
  <si>
    <r>
      <t>123</t>
    </r>
    <r>
      <rPr>
        <sz val="12"/>
        <rFont val="宋体"/>
        <family val="0"/>
      </rPr>
      <t>泰合</t>
    </r>
  </si>
  <si>
    <r>
      <t>125</t>
    </r>
    <r>
      <rPr>
        <sz val="12"/>
        <rFont val="宋体"/>
        <family val="0"/>
      </rPr>
      <t>吉祥路</t>
    </r>
    <r>
      <rPr>
        <sz val="12"/>
        <rFont val="Times New Roman"/>
        <family val="1"/>
      </rPr>
      <t>II</t>
    </r>
  </si>
  <si>
    <r>
      <t>127</t>
    </r>
    <r>
      <rPr>
        <sz val="12"/>
        <rFont val="宋体"/>
        <family val="0"/>
      </rPr>
      <t>隆苑</t>
    </r>
  </si>
  <si>
    <r>
      <t>133</t>
    </r>
    <r>
      <rPr>
        <sz val="12"/>
        <rFont val="宋体"/>
        <family val="0"/>
      </rPr>
      <t>亚金</t>
    </r>
  </si>
  <si>
    <r>
      <t>110kV</t>
    </r>
    <r>
      <rPr>
        <sz val="12"/>
        <rFont val="宋体"/>
        <family val="0"/>
      </rPr>
      <t>槐芽变</t>
    </r>
  </si>
  <si>
    <r>
      <t>138</t>
    </r>
    <r>
      <rPr>
        <sz val="12"/>
        <rFont val="宋体"/>
        <family val="0"/>
      </rPr>
      <t>小法仪</t>
    </r>
  </si>
  <si>
    <r>
      <t>136</t>
    </r>
    <r>
      <rPr>
        <sz val="12"/>
        <rFont val="宋体"/>
        <family val="0"/>
      </rPr>
      <t>公网</t>
    </r>
  </si>
  <si>
    <r>
      <t>126</t>
    </r>
    <r>
      <rPr>
        <sz val="12"/>
        <rFont val="宋体"/>
        <family val="0"/>
      </rPr>
      <t>化工厂</t>
    </r>
  </si>
  <si>
    <r>
      <t>134</t>
    </r>
    <r>
      <rPr>
        <sz val="12"/>
        <rFont val="宋体"/>
        <family val="0"/>
      </rPr>
      <t>冶金</t>
    </r>
  </si>
  <si>
    <r>
      <t>188</t>
    </r>
    <r>
      <rPr>
        <sz val="12"/>
        <rFont val="宋体"/>
        <family val="0"/>
      </rPr>
      <t>微波</t>
    </r>
  </si>
  <si>
    <r>
      <t>132</t>
    </r>
    <r>
      <rPr>
        <sz val="12"/>
        <rFont val="宋体"/>
        <family val="0"/>
      </rPr>
      <t>汤峪</t>
    </r>
  </si>
  <si>
    <r>
      <t>110kV</t>
    </r>
    <r>
      <rPr>
        <sz val="12"/>
        <rFont val="宋体"/>
        <family val="0"/>
      </rPr>
      <t>姜城变</t>
    </r>
  </si>
  <si>
    <r>
      <t>159</t>
    </r>
    <r>
      <rPr>
        <sz val="12"/>
        <rFont val="宋体"/>
        <family val="0"/>
      </rPr>
      <t>面粉厂</t>
    </r>
  </si>
  <si>
    <r>
      <t>141</t>
    </r>
    <r>
      <rPr>
        <sz val="12"/>
        <rFont val="宋体"/>
        <family val="0"/>
      </rPr>
      <t>烽火</t>
    </r>
  </si>
  <si>
    <r>
      <t>151</t>
    </r>
    <r>
      <rPr>
        <sz val="12"/>
        <rFont val="宋体"/>
        <family val="0"/>
      </rPr>
      <t>益门</t>
    </r>
  </si>
  <si>
    <r>
      <t>145</t>
    </r>
    <r>
      <rPr>
        <sz val="12"/>
        <rFont val="宋体"/>
        <family val="0"/>
      </rPr>
      <t>清成</t>
    </r>
  </si>
  <si>
    <r>
      <t>143</t>
    </r>
    <r>
      <rPr>
        <sz val="12"/>
        <rFont val="宋体"/>
        <family val="0"/>
      </rPr>
      <t>老川</t>
    </r>
    <r>
      <rPr>
        <sz val="12"/>
        <rFont val="Times New Roman"/>
        <family val="1"/>
      </rPr>
      <t>I</t>
    </r>
  </si>
  <si>
    <r>
      <t>155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III</t>
    </r>
  </si>
  <si>
    <r>
      <t>147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III</t>
    </r>
  </si>
  <si>
    <r>
      <t>137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</t>
    </r>
  </si>
  <si>
    <r>
      <t>161</t>
    </r>
    <r>
      <rPr>
        <sz val="12"/>
        <rFont val="宋体"/>
        <family val="0"/>
      </rPr>
      <t>城池</t>
    </r>
    <r>
      <rPr>
        <sz val="12"/>
        <rFont val="Times New Roman"/>
        <family val="1"/>
      </rPr>
      <t>I</t>
    </r>
  </si>
  <si>
    <r>
      <t>154</t>
    </r>
    <r>
      <rPr>
        <sz val="12"/>
        <rFont val="宋体"/>
        <family val="0"/>
      </rPr>
      <t>城池</t>
    </r>
    <r>
      <rPr>
        <sz val="12"/>
        <rFont val="Times New Roman"/>
        <family val="1"/>
      </rPr>
      <t>II</t>
    </r>
  </si>
  <si>
    <r>
      <t>149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</t>
    </r>
  </si>
  <si>
    <r>
      <t>157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II</t>
    </r>
  </si>
  <si>
    <r>
      <t>128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II</t>
    </r>
  </si>
  <si>
    <r>
      <t>146</t>
    </r>
    <r>
      <rPr>
        <sz val="12"/>
        <rFont val="宋体"/>
        <family val="0"/>
      </rPr>
      <t>宝成</t>
    </r>
  </si>
  <si>
    <r>
      <t>156</t>
    </r>
    <r>
      <rPr>
        <sz val="12"/>
        <rFont val="宋体"/>
        <family val="0"/>
      </rPr>
      <t>老川</t>
    </r>
    <r>
      <rPr>
        <sz val="12"/>
        <rFont val="Times New Roman"/>
        <family val="1"/>
      </rPr>
      <t>II</t>
    </r>
  </si>
  <si>
    <r>
      <t>160</t>
    </r>
    <r>
      <rPr>
        <sz val="12"/>
        <rFont val="宋体"/>
        <family val="0"/>
      </rPr>
      <t>龙山</t>
    </r>
  </si>
  <si>
    <r>
      <t>116</t>
    </r>
    <r>
      <rPr>
        <sz val="12"/>
        <rFont val="宋体"/>
        <family val="0"/>
      </rPr>
      <t>材料厂</t>
    </r>
  </si>
  <si>
    <r>
      <t>162</t>
    </r>
    <r>
      <rPr>
        <sz val="12"/>
        <rFont val="宋体"/>
        <family val="0"/>
      </rPr>
      <t>医院</t>
    </r>
  </si>
  <si>
    <r>
      <t>152</t>
    </r>
    <r>
      <rPr>
        <sz val="12"/>
        <rFont val="宋体"/>
        <family val="0"/>
      </rPr>
      <t>城佳</t>
    </r>
  </si>
  <si>
    <r>
      <t>164</t>
    </r>
    <r>
      <rPr>
        <sz val="12"/>
        <rFont val="宋体"/>
        <family val="0"/>
      </rPr>
      <t>尚城</t>
    </r>
  </si>
  <si>
    <r>
      <t>148</t>
    </r>
    <r>
      <rPr>
        <sz val="12"/>
        <rFont val="宋体"/>
        <family val="0"/>
      </rPr>
      <t>城高</t>
    </r>
  </si>
  <si>
    <r>
      <t>135</t>
    </r>
    <r>
      <rPr>
        <sz val="12"/>
        <rFont val="宋体"/>
        <family val="0"/>
      </rPr>
      <t>联九</t>
    </r>
  </si>
  <si>
    <r>
      <t>166</t>
    </r>
    <r>
      <rPr>
        <sz val="12"/>
        <rFont val="宋体"/>
        <family val="0"/>
      </rPr>
      <t>南清</t>
    </r>
  </si>
  <si>
    <r>
      <t>110kV</t>
    </r>
    <r>
      <rPr>
        <sz val="12"/>
        <rFont val="宋体"/>
        <family val="0"/>
      </rPr>
      <t>金河变</t>
    </r>
  </si>
  <si>
    <r>
      <t>185</t>
    </r>
    <r>
      <rPr>
        <sz val="12"/>
        <rFont val="宋体"/>
        <family val="0"/>
      </rPr>
      <t>惠昌</t>
    </r>
  </si>
  <si>
    <r>
      <t>183</t>
    </r>
    <r>
      <rPr>
        <sz val="12"/>
        <rFont val="宋体"/>
        <family val="0"/>
      </rPr>
      <t>石桥</t>
    </r>
  </si>
  <si>
    <r>
      <t>182</t>
    </r>
    <r>
      <rPr>
        <sz val="12"/>
        <rFont val="宋体"/>
        <family val="0"/>
      </rPr>
      <t>通华</t>
    </r>
  </si>
  <si>
    <r>
      <t>189</t>
    </r>
    <r>
      <rPr>
        <sz val="12"/>
        <rFont val="宋体"/>
        <family val="0"/>
      </rPr>
      <t>东贸</t>
    </r>
  </si>
  <si>
    <r>
      <t>180</t>
    </r>
    <r>
      <rPr>
        <sz val="12"/>
        <rFont val="宋体"/>
        <family val="0"/>
      </rPr>
      <t>桃园</t>
    </r>
  </si>
  <si>
    <r>
      <t>158</t>
    </r>
    <r>
      <rPr>
        <sz val="12"/>
        <rFont val="宋体"/>
        <family val="0"/>
      </rPr>
      <t>忠诚</t>
    </r>
  </si>
  <si>
    <r>
      <t>156</t>
    </r>
    <r>
      <rPr>
        <sz val="12"/>
        <rFont val="宋体"/>
        <family val="0"/>
      </rPr>
      <t>万宝隆</t>
    </r>
  </si>
  <si>
    <r>
      <t>175</t>
    </r>
    <r>
      <rPr>
        <sz val="12"/>
        <rFont val="宋体"/>
        <family val="0"/>
      </rPr>
      <t>城金</t>
    </r>
  </si>
  <si>
    <r>
      <t>110kV</t>
    </r>
    <r>
      <rPr>
        <sz val="12"/>
        <rFont val="宋体"/>
        <family val="0"/>
      </rPr>
      <t>绛帐变</t>
    </r>
  </si>
  <si>
    <r>
      <t>143</t>
    </r>
    <r>
      <rPr>
        <sz val="12"/>
        <rFont val="宋体"/>
        <family val="0"/>
      </rPr>
      <t>上宋</t>
    </r>
  </si>
  <si>
    <r>
      <t>147</t>
    </r>
    <r>
      <rPr>
        <sz val="12"/>
        <rFont val="宋体"/>
        <family val="0"/>
      </rPr>
      <t>公网</t>
    </r>
  </si>
  <si>
    <r>
      <t>149</t>
    </r>
    <r>
      <rPr>
        <sz val="12"/>
        <rFont val="宋体"/>
        <family val="0"/>
      </rPr>
      <t>油脂厂</t>
    </r>
  </si>
  <si>
    <r>
      <t>157</t>
    </r>
    <r>
      <rPr>
        <sz val="12"/>
        <rFont val="宋体"/>
        <family val="0"/>
      </rPr>
      <t>揉谷</t>
    </r>
  </si>
  <si>
    <r>
      <t>159</t>
    </r>
    <r>
      <rPr>
        <sz val="12"/>
        <rFont val="宋体"/>
        <family val="0"/>
      </rPr>
      <t>磷肥厂</t>
    </r>
  </si>
  <si>
    <r>
      <t>160</t>
    </r>
    <r>
      <rPr>
        <sz val="12"/>
        <rFont val="宋体"/>
        <family val="0"/>
      </rPr>
      <t>面粉厂</t>
    </r>
  </si>
  <si>
    <r>
      <t>162</t>
    </r>
    <r>
      <rPr>
        <sz val="12"/>
        <rFont val="宋体"/>
        <family val="0"/>
      </rPr>
      <t>谷水</t>
    </r>
  </si>
  <si>
    <r>
      <t>164</t>
    </r>
    <r>
      <rPr>
        <sz val="12"/>
        <rFont val="宋体"/>
        <family val="0"/>
      </rPr>
      <t>电石厂</t>
    </r>
  </si>
  <si>
    <r>
      <t>155</t>
    </r>
    <r>
      <rPr>
        <sz val="12"/>
        <rFont val="宋体"/>
        <family val="0"/>
      </rPr>
      <t>五泉</t>
    </r>
  </si>
  <si>
    <r>
      <t>110kV</t>
    </r>
    <r>
      <rPr>
        <sz val="12"/>
        <rFont val="宋体"/>
        <family val="0"/>
      </rPr>
      <t>开发区</t>
    </r>
  </si>
  <si>
    <r>
      <t>189</t>
    </r>
    <r>
      <rPr>
        <sz val="12"/>
        <rFont val="宋体"/>
        <family val="0"/>
      </rPr>
      <t>塑胶</t>
    </r>
  </si>
  <si>
    <r>
      <t>187</t>
    </r>
    <r>
      <rPr>
        <sz val="12"/>
        <rFont val="宋体"/>
        <family val="0"/>
      </rPr>
      <t>铁五</t>
    </r>
  </si>
  <si>
    <r>
      <t>185</t>
    </r>
    <r>
      <rPr>
        <sz val="12"/>
        <rFont val="宋体"/>
        <family val="0"/>
      </rPr>
      <t>中行</t>
    </r>
  </si>
  <si>
    <r>
      <t>183</t>
    </r>
    <r>
      <rPr>
        <sz val="12"/>
        <rFont val="宋体"/>
        <family val="0"/>
      </rPr>
      <t>花园</t>
    </r>
  </si>
  <si>
    <r>
      <t>181</t>
    </r>
    <r>
      <rPr>
        <sz val="12"/>
        <rFont val="宋体"/>
        <family val="0"/>
      </rPr>
      <t>先行</t>
    </r>
  </si>
  <si>
    <r>
      <t>126</t>
    </r>
    <r>
      <rPr>
        <sz val="12"/>
        <rFont val="宋体"/>
        <family val="0"/>
      </rPr>
      <t>铁开</t>
    </r>
    <r>
      <rPr>
        <sz val="12"/>
        <rFont val="Times New Roman"/>
        <family val="1"/>
      </rPr>
      <t>II</t>
    </r>
  </si>
  <si>
    <r>
      <t>139</t>
    </r>
    <r>
      <rPr>
        <sz val="12"/>
        <rFont val="宋体"/>
        <family val="0"/>
      </rPr>
      <t>铁开</t>
    </r>
    <r>
      <rPr>
        <sz val="12"/>
        <rFont val="Times New Roman"/>
        <family val="1"/>
      </rPr>
      <t>I</t>
    </r>
  </si>
  <si>
    <r>
      <t>177</t>
    </r>
    <r>
      <rPr>
        <sz val="12"/>
        <rFont val="宋体"/>
        <family val="0"/>
      </rPr>
      <t>开川</t>
    </r>
    <r>
      <rPr>
        <sz val="12"/>
        <rFont val="Times New Roman"/>
        <family val="1"/>
      </rPr>
      <t>I</t>
    </r>
  </si>
  <si>
    <r>
      <t>136</t>
    </r>
    <r>
      <rPr>
        <sz val="12"/>
        <rFont val="宋体"/>
        <family val="0"/>
      </rPr>
      <t>开川</t>
    </r>
    <r>
      <rPr>
        <sz val="12"/>
        <rFont val="Times New Roman"/>
        <family val="1"/>
      </rPr>
      <t>II</t>
    </r>
  </si>
  <si>
    <r>
      <t>175</t>
    </r>
    <r>
      <rPr>
        <sz val="12"/>
        <rFont val="宋体"/>
        <family val="0"/>
      </rPr>
      <t>体育场</t>
    </r>
  </si>
  <si>
    <r>
      <t>173</t>
    </r>
    <r>
      <rPr>
        <sz val="12"/>
        <rFont val="宋体"/>
        <family val="0"/>
      </rPr>
      <t>公园路</t>
    </r>
  </si>
  <si>
    <r>
      <t>171</t>
    </r>
    <r>
      <rPr>
        <sz val="12"/>
        <rFont val="宋体"/>
        <family val="0"/>
      </rPr>
      <t>盛园</t>
    </r>
  </si>
  <si>
    <r>
      <t>179</t>
    </r>
    <r>
      <rPr>
        <sz val="12"/>
        <rFont val="宋体"/>
        <family val="0"/>
      </rPr>
      <t>老桥</t>
    </r>
  </si>
  <si>
    <r>
      <t>125</t>
    </r>
    <r>
      <rPr>
        <sz val="12"/>
        <rFont val="宋体"/>
        <family val="0"/>
      </rPr>
      <t>中房</t>
    </r>
  </si>
  <si>
    <r>
      <t>121</t>
    </r>
    <r>
      <rPr>
        <sz val="12"/>
        <rFont val="宋体"/>
        <family val="0"/>
      </rPr>
      <t>凯越</t>
    </r>
  </si>
  <si>
    <r>
      <t>123</t>
    </r>
    <r>
      <rPr>
        <sz val="12"/>
        <rFont val="宋体"/>
        <family val="0"/>
      </rPr>
      <t>真宝</t>
    </r>
  </si>
  <si>
    <r>
      <t>160</t>
    </r>
    <r>
      <rPr>
        <sz val="12"/>
        <rFont val="宋体"/>
        <family val="0"/>
      </rPr>
      <t>山热</t>
    </r>
  </si>
  <si>
    <r>
      <t>148</t>
    </r>
    <r>
      <rPr>
        <sz val="12"/>
        <rFont val="宋体"/>
        <family val="0"/>
      </rPr>
      <t>石工</t>
    </r>
  </si>
  <si>
    <r>
      <t>182</t>
    </r>
    <r>
      <rPr>
        <sz val="12"/>
        <rFont val="宋体"/>
        <family val="0"/>
      </rPr>
      <t>利兹</t>
    </r>
  </si>
  <si>
    <r>
      <t>134</t>
    </r>
    <r>
      <rPr>
        <sz val="12"/>
        <rFont val="宋体"/>
        <family val="0"/>
      </rPr>
      <t>桥南</t>
    </r>
  </si>
  <si>
    <r>
      <t>138</t>
    </r>
    <r>
      <rPr>
        <sz val="12"/>
        <rFont val="宋体"/>
        <family val="0"/>
      </rPr>
      <t>南洋</t>
    </r>
  </si>
  <si>
    <r>
      <t>119</t>
    </r>
    <r>
      <rPr>
        <sz val="12"/>
        <rFont val="宋体"/>
        <family val="0"/>
      </rPr>
      <t>下马营</t>
    </r>
  </si>
  <si>
    <r>
      <t>169</t>
    </r>
    <r>
      <rPr>
        <sz val="12"/>
        <rFont val="宋体"/>
        <family val="0"/>
      </rPr>
      <t>美伦</t>
    </r>
  </si>
  <si>
    <r>
      <t>167</t>
    </r>
    <r>
      <rPr>
        <sz val="12"/>
        <rFont val="宋体"/>
        <family val="0"/>
      </rPr>
      <t>嘉园</t>
    </r>
  </si>
  <si>
    <r>
      <t>165</t>
    </r>
    <r>
      <rPr>
        <sz val="12"/>
        <rFont val="宋体"/>
        <family val="0"/>
      </rPr>
      <t>凌云</t>
    </r>
  </si>
  <si>
    <r>
      <t>163</t>
    </r>
    <r>
      <rPr>
        <sz val="12"/>
        <rFont val="宋体"/>
        <family val="0"/>
      </rPr>
      <t>宝光路</t>
    </r>
  </si>
  <si>
    <r>
      <t>161</t>
    </r>
    <r>
      <rPr>
        <sz val="12"/>
        <rFont val="宋体"/>
        <family val="0"/>
      </rPr>
      <t>开九</t>
    </r>
    <r>
      <rPr>
        <sz val="12"/>
        <rFont val="Times New Roman"/>
        <family val="1"/>
      </rPr>
      <t>I</t>
    </r>
  </si>
  <si>
    <r>
      <t>141</t>
    </r>
    <r>
      <rPr>
        <sz val="12"/>
        <rFont val="宋体"/>
        <family val="0"/>
      </rPr>
      <t>滨河路</t>
    </r>
  </si>
  <si>
    <r>
      <t>118</t>
    </r>
    <r>
      <rPr>
        <sz val="12"/>
        <rFont val="宋体"/>
        <family val="0"/>
      </rPr>
      <t>山水</t>
    </r>
  </si>
  <si>
    <r>
      <t>120</t>
    </r>
    <r>
      <rPr>
        <sz val="12"/>
        <rFont val="宋体"/>
        <family val="0"/>
      </rPr>
      <t>火轮</t>
    </r>
  </si>
  <si>
    <r>
      <t>162</t>
    </r>
    <r>
      <rPr>
        <sz val="12"/>
        <rFont val="宋体"/>
        <family val="0"/>
      </rPr>
      <t>一零七</t>
    </r>
  </si>
  <si>
    <r>
      <t>164</t>
    </r>
    <r>
      <rPr>
        <sz val="12"/>
        <rFont val="宋体"/>
        <family val="0"/>
      </rPr>
      <t>万利</t>
    </r>
  </si>
  <si>
    <r>
      <t>166</t>
    </r>
    <r>
      <rPr>
        <sz val="12"/>
        <rFont val="宋体"/>
        <family val="0"/>
      </rPr>
      <t>华豪</t>
    </r>
  </si>
  <si>
    <r>
      <t>168</t>
    </r>
    <r>
      <rPr>
        <sz val="12"/>
        <rFont val="宋体"/>
        <family val="0"/>
      </rPr>
      <t>开专</t>
    </r>
    <r>
      <rPr>
        <sz val="12"/>
        <rFont val="Times New Roman"/>
        <family val="1"/>
      </rPr>
      <t>I</t>
    </r>
  </si>
  <si>
    <r>
      <t>170</t>
    </r>
    <r>
      <rPr>
        <sz val="12"/>
        <rFont val="宋体"/>
        <family val="0"/>
      </rPr>
      <t>华科</t>
    </r>
  </si>
  <si>
    <r>
      <t>176</t>
    </r>
    <r>
      <rPr>
        <sz val="12"/>
        <rFont val="宋体"/>
        <family val="0"/>
      </rPr>
      <t>体育馆</t>
    </r>
  </si>
  <si>
    <r>
      <t>192</t>
    </r>
    <r>
      <rPr>
        <sz val="12"/>
        <rFont val="宋体"/>
        <family val="0"/>
      </rPr>
      <t>开九</t>
    </r>
    <r>
      <rPr>
        <sz val="12"/>
        <rFont val="Times New Roman"/>
        <family val="1"/>
      </rPr>
      <t>II</t>
    </r>
  </si>
  <si>
    <r>
      <t>158</t>
    </r>
    <r>
      <rPr>
        <sz val="12"/>
        <rFont val="宋体"/>
        <family val="0"/>
      </rPr>
      <t>丰渭</t>
    </r>
    <r>
      <rPr>
        <sz val="12"/>
        <rFont val="Times New Roman"/>
        <family val="1"/>
      </rPr>
      <t>II</t>
    </r>
  </si>
  <si>
    <r>
      <t>145</t>
    </r>
    <r>
      <rPr>
        <sz val="12"/>
        <rFont val="宋体"/>
        <family val="0"/>
      </rPr>
      <t>丰渭</t>
    </r>
    <r>
      <rPr>
        <sz val="12"/>
        <rFont val="Times New Roman"/>
        <family val="1"/>
      </rPr>
      <t>I</t>
    </r>
  </si>
  <si>
    <r>
      <t>147</t>
    </r>
    <r>
      <rPr>
        <sz val="12"/>
        <rFont val="宋体"/>
        <family val="0"/>
      </rPr>
      <t>兴石</t>
    </r>
  </si>
  <si>
    <r>
      <t>143</t>
    </r>
    <r>
      <rPr>
        <sz val="12"/>
        <rFont val="宋体"/>
        <family val="0"/>
      </rPr>
      <t>开山</t>
    </r>
  </si>
  <si>
    <r>
      <t>110kV</t>
    </r>
    <r>
      <rPr>
        <sz val="12"/>
        <rFont val="宋体"/>
        <family val="0"/>
      </rPr>
      <t>莲池变</t>
    </r>
  </si>
  <si>
    <r>
      <t>122</t>
    </r>
    <r>
      <rPr>
        <sz val="12"/>
        <rFont val="宋体"/>
        <family val="0"/>
      </rPr>
      <t>莲开</t>
    </r>
  </si>
  <si>
    <r>
      <t>140</t>
    </r>
    <r>
      <rPr>
        <sz val="12"/>
        <rFont val="宋体"/>
        <family val="0"/>
      </rPr>
      <t>池龚</t>
    </r>
  </si>
  <si>
    <r>
      <t>126</t>
    </r>
    <r>
      <rPr>
        <sz val="12"/>
        <rFont val="宋体"/>
        <family val="0"/>
      </rPr>
      <t>创业</t>
    </r>
  </si>
  <si>
    <r>
      <t>124</t>
    </r>
    <r>
      <rPr>
        <sz val="12"/>
        <rFont val="宋体"/>
        <family val="0"/>
      </rPr>
      <t>板纸</t>
    </r>
  </si>
  <si>
    <r>
      <t>112</t>
    </r>
    <r>
      <rPr>
        <sz val="12"/>
        <rFont val="宋体"/>
        <family val="0"/>
      </rPr>
      <t>池古</t>
    </r>
    <r>
      <rPr>
        <sz val="12"/>
        <rFont val="Times New Roman"/>
        <family val="1"/>
      </rPr>
      <t>I</t>
    </r>
  </si>
  <si>
    <r>
      <t>132</t>
    </r>
    <r>
      <rPr>
        <sz val="12"/>
        <rFont val="宋体"/>
        <family val="0"/>
      </rPr>
      <t>池古</t>
    </r>
    <r>
      <rPr>
        <sz val="12"/>
        <rFont val="Times New Roman"/>
        <family val="1"/>
      </rPr>
      <t>II</t>
    </r>
  </si>
  <si>
    <r>
      <t>114</t>
    </r>
    <r>
      <rPr>
        <sz val="12"/>
        <rFont val="宋体"/>
        <family val="0"/>
      </rPr>
      <t>铁信</t>
    </r>
  </si>
  <si>
    <r>
      <t>120</t>
    </r>
    <r>
      <rPr>
        <sz val="12"/>
        <rFont val="宋体"/>
        <family val="0"/>
      </rPr>
      <t>海螺</t>
    </r>
  </si>
  <si>
    <r>
      <t>116</t>
    </r>
    <r>
      <rPr>
        <sz val="12"/>
        <rFont val="宋体"/>
        <family val="0"/>
      </rPr>
      <t>兴城</t>
    </r>
  </si>
  <si>
    <r>
      <t>136</t>
    </r>
    <r>
      <rPr>
        <sz val="12"/>
        <rFont val="宋体"/>
        <family val="0"/>
      </rPr>
      <t>刘水</t>
    </r>
  </si>
  <si>
    <r>
      <t>128</t>
    </r>
    <r>
      <rPr>
        <sz val="12"/>
        <rFont val="宋体"/>
        <family val="0"/>
      </rPr>
      <t>水云</t>
    </r>
  </si>
  <si>
    <r>
      <t>118</t>
    </r>
    <r>
      <rPr>
        <sz val="12"/>
        <rFont val="宋体"/>
        <family val="0"/>
      </rPr>
      <t>永亮</t>
    </r>
  </si>
  <si>
    <r>
      <t>110kV</t>
    </r>
    <r>
      <rPr>
        <sz val="12"/>
        <rFont val="宋体"/>
        <family val="0"/>
      </rPr>
      <t>陇县变</t>
    </r>
  </si>
  <si>
    <r>
      <t>123</t>
    </r>
    <r>
      <rPr>
        <sz val="12"/>
        <rFont val="宋体"/>
        <family val="0"/>
      </rPr>
      <t>温水</t>
    </r>
  </si>
  <si>
    <r>
      <t>121</t>
    </r>
    <r>
      <rPr>
        <sz val="12"/>
        <rFont val="宋体"/>
        <family val="0"/>
      </rPr>
      <t>铁电</t>
    </r>
  </si>
  <si>
    <r>
      <t>120</t>
    </r>
    <r>
      <rPr>
        <sz val="12"/>
        <rFont val="宋体"/>
        <family val="0"/>
      </rPr>
      <t>水库</t>
    </r>
  </si>
  <si>
    <r>
      <t>119</t>
    </r>
    <r>
      <rPr>
        <sz val="12"/>
        <rFont val="宋体"/>
        <family val="0"/>
      </rPr>
      <t>水泥厂</t>
    </r>
  </si>
  <si>
    <r>
      <t>118</t>
    </r>
    <r>
      <rPr>
        <sz val="12"/>
        <rFont val="宋体"/>
        <family val="0"/>
      </rPr>
      <t>东南</t>
    </r>
  </si>
  <si>
    <r>
      <t>117</t>
    </r>
    <r>
      <rPr>
        <sz val="12"/>
        <rFont val="宋体"/>
        <family val="0"/>
      </rPr>
      <t>电石厂</t>
    </r>
  </si>
  <si>
    <r>
      <t>115</t>
    </r>
    <r>
      <rPr>
        <sz val="12"/>
        <rFont val="宋体"/>
        <family val="0"/>
      </rPr>
      <t>城关</t>
    </r>
  </si>
  <si>
    <r>
      <t>116</t>
    </r>
    <r>
      <rPr>
        <sz val="12"/>
        <rFont val="宋体"/>
        <family val="0"/>
      </rPr>
      <t>上河</t>
    </r>
  </si>
  <si>
    <r>
      <t>126</t>
    </r>
    <r>
      <rPr>
        <sz val="12"/>
        <rFont val="宋体"/>
        <family val="0"/>
      </rPr>
      <t>新民</t>
    </r>
  </si>
  <si>
    <r>
      <t>124</t>
    </r>
    <r>
      <rPr>
        <sz val="12"/>
        <rFont val="宋体"/>
        <family val="0"/>
      </rPr>
      <t>秦关</t>
    </r>
  </si>
  <si>
    <r>
      <t>110kV</t>
    </r>
    <r>
      <rPr>
        <sz val="12"/>
        <rFont val="宋体"/>
        <family val="0"/>
      </rPr>
      <t>明星变</t>
    </r>
  </si>
  <si>
    <r>
      <t>127</t>
    </r>
    <r>
      <rPr>
        <sz val="12"/>
        <rFont val="宋体"/>
        <family val="0"/>
      </rPr>
      <t>左岸</t>
    </r>
  </si>
  <si>
    <r>
      <t>129</t>
    </r>
    <r>
      <rPr>
        <sz val="12"/>
        <rFont val="宋体"/>
        <family val="0"/>
      </rPr>
      <t>秦屋</t>
    </r>
  </si>
  <si>
    <r>
      <t>171</t>
    </r>
    <r>
      <rPr>
        <sz val="12"/>
        <rFont val="宋体"/>
        <family val="0"/>
      </rPr>
      <t>马营镇</t>
    </r>
  </si>
  <si>
    <r>
      <t>131</t>
    </r>
    <r>
      <rPr>
        <sz val="12"/>
        <rFont val="宋体"/>
        <family val="0"/>
      </rPr>
      <t>高方</t>
    </r>
  </si>
  <si>
    <r>
      <t>175</t>
    </r>
    <r>
      <rPr>
        <sz val="12"/>
        <rFont val="宋体"/>
        <family val="0"/>
      </rPr>
      <t>燃灯寺</t>
    </r>
  </si>
  <si>
    <r>
      <t>132</t>
    </r>
    <r>
      <rPr>
        <sz val="12"/>
        <rFont val="宋体"/>
        <family val="0"/>
      </rPr>
      <t>江南</t>
    </r>
  </si>
  <si>
    <r>
      <t>177</t>
    </r>
    <r>
      <rPr>
        <sz val="12"/>
        <rFont val="宋体"/>
        <family val="0"/>
      </rPr>
      <t>石咀头</t>
    </r>
  </si>
  <si>
    <r>
      <t>133</t>
    </r>
    <r>
      <rPr>
        <sz val="12"/>
        <rFont val="宋体"/>
        <family val="0"/>
      </rPr>
      <t>星园</t>
    </r>
  </si>
  <si>
    <r>
      <t>123</t>
    </r>
    <r>
      <rPr>
        <sz val="12"/>
        <rFont val="宋体"/>
        <family val="0"/>
      </rPr>
      <t>永泰</t>
    </r>
  </si>
  <si>
    <r>
      <t>151</t>
    </r>
    <r>
      <rPr>
        <sz val="12"/>
        <rFont val="宋体"/>
        <family val="0"/>
      </rPr>
      <t>财富</t>
    </r>
  </si>
  <si>
    <r>
      <t>124</t>
    </r>
    <r>
      <rPr>
        <sz val="12"/>
        <rFont val="宋体"/>
        <family val="0"/>
      </rPr>
      <t>开四</t>
    </r>
  </si>
  <si>
    <r>
      <t>126</t>
    </r>
    <r>
      <rPr>
        <sz val="12"/>
        <rFont val="宋体"/>
        <family val="0"/>
      </rPr>
      <t>高管</t>
    </r>
  </si>
  <si>
    <r>
      <t>130</t>
    </r>
    <r>
      <rPr>
        <sz val="12"/>
        <rFont val="宋体"/>
        <family val="0"/>
      </rPr>
      <t>六开</t>
    </r>
  </si>
  <si>
    <r>
      <t>163</t>
    </r>
    <r>
      <rPr>
        <sz val="12"/>
        <rFont val="宋体"/>
        <family val="0"/>
      </rPr>
      <t>丰麦</t>
    </r>
  </si>
  <si>
    <r>
      <t>156</t>
    </r>
    <r>
      <rPr>
        <sz val="12"/>
        <rFont val="宋体"/>
        <family val="0"/>
      </rPr>
      <t>袁家坪</t>
    </r>
  </si>
  <si>
    <r>
      <t>140</t>
    </r>
    <r>
      <rPr>
        <sz val="12"/>
        <rFont val="宋体"/>
        <family val="0"/>
      </rPr>
      <t>天玺台</t>
    </r>
    <r>
      <rPr>
        <sz val="12"/>
        <rFont val="Times New Roman"/>
        <family val="1"/>
      </rPr>
      <t>II</t>
    </r>
  </si>
  <si>
    <r>
      <t>142</t>
    </r>
    <r>
      <rPr>
        <sz val="12"/>
        <rFont val="宋体"/>
        <family val="0"/>
      </rPr>
      <t>西沙河</t>
    </r>
  </si>
  <si>
    <r>
      <t>160</t>
    </r>
    <r>
      <rPr>
        <sz val="12"/>
        <rFont val="宋体"/>
        <family val="0"/>
      </rPr>
      <t>华明</t>
    </r>
  </si>
  <si>
    <r>
      <t>144</t>
    </r>
    <r>
      <rPr>
        <sz val="12"/>
        <rFont val="宋体"/>
        <family val="0"/>
      </rPr>
      <t>南站</t>
    </r>
  </si>
  <si>
    <r>
      <t>154</t>
    </r>
    <r>
      <rPr>
        <sz val="12"/>
        <rFont val="宋体"/>
        <family val="0"/>
      </rPr>
      <t>产业园</t>
    </r>
  </si>
  <si>
    <r>
      <t>173</t>
    </r>
    <r>
      <rPr>
        <sz val="12"/>
        <rFont val="宋体"/>
        <family val="0"/>
      </rPr>
      <t>东大</t>
    </r>
  </si>
  <si>
    <r>
      <t>179</t>
    </r>
    <r>
      <rPr>
        <sz val="12"/>
        <rFont val="宋体"/>
        <family val="0"/>
      </rPr>
      <t>潘家湾</t>
    </r>
  </si>
  <si>
    <r>
      <t>172</t>
    </r>
    <r>
      <rPr>
        <sz val="12"/>
        <rFont val="宋体"/>
        <family val="0"/>
      </rPr>
      <t>开</t>
    </r>
    <r>
      <rPr>
        <sz val="12"/>
        <rFont val="Times New Roman"/>
        <family val="1"/>
      </rPr>
      <t>II</t>
    </r>
  </si>
  <si>
    <r>
      <t>169</t>
    </r>
    <r>
      <rPr>
        <sz val="12"/>
        <rFont val="宋体"/>
        <family val="0"/>
      </rPr>
      <t>创八</t>
    </r>
  </si>
  <si>
    <r>
      <t>174</t>
    </r>
    <r>
      <rPr>
        <sz val="12"/>
        <rFont val="宋体"/>
        <family val="0"/>
      </rPr>
      <t>焊材</t>
    </r>
  </si>
  <si>
    <r>
      <t>158</t>
    </r>
    <r>
      <rPr>
        <sz val="12"/>
        <rFont val="宋体"/>
        <family val="0"/>
      </rPr>
      <t>华厦</t>
    </r>
  </si>
  <si>
    <r>
      <t>152</t>
    </r>
    <r>
      <rPr>
        <sz val="12"/>
        <rFont val="宋体"/>
        <family val="0"/>
      </rPr>
      <t>万润</t>
    </r>
  </si>
  <si>
    <r>
      <t>146</t>
    </r>
    <r>
      <rPr>
        <sz val="12"/>
        <rFont val="宋体"/>
        <family val="0"/>
      </rPr>
      <t>东星</t>
    </r>
  </si>
  <si>
    <r>
      <t>138</t>
    </r>
    <r>
      <rPr>
        <sz val="12"/>
        <rFont val="宋体"/>
        <family val="0"/>
      </rPr>
      <t>北辰</t>
    </r>
  </si>
  <si>
    <r>
      <t>162</t>
    </r>
    <r>
      <rPr>
        <sz val="12"/>
        <rFont val="宋体"/>
        <family val="0"/>
      </rPr>
      <t>南海</t>
    </r>
  </si>
  <si>
    <r>
      <t>166</t>
    </r>
    <r>
      <rPr>
        <sz val="12"/>
        <rFont val="宋体"/>
        <family val="0"/>
      </rPr>
      <t>宝大</t>
    </r>
  </si>
  <si>
    <r>
      <t>141</t>
    </r>
    <r>
      <rPr>
        <sz val="12"/>
        <rFont val="宋体"/>
        <family val="0"/>
      </rPr>
      <t>汉医</t>
    </r>
  </si>
  <si>
    <r>
      <t>110kV</t>
    </r>
    <r>
      <rPr>
        <sz val="12"/>
        <rFont val="宋体"/>
        <family val="0"/>
      </rPr>
      <t>眉县变</t>
    </r>
  </si>
  <si>
    <r>
      <t>144</t>
    </r>
    <r>
      <rPr>
        <sz val="12"/>
        <rFont val="宋体"/>
        <family val="0"/>
      </rPr>
      <t>城农</t>
    </r>
  </si>
  <si>
    <r>
      <t>152</t>
    </r>
    <r>
      <rPr>
        <sz val="12"/>
        <rFont val="宋体"/>
        <family val="0"/>
      </rPr>
      <t>城北</t>
    </r>
  </si>
  <si>
    <r>
      <t>154</t>
    </r>
    <r>
      <rPr>
        <sz val="12"/>
        <rFont val="宋体"/>
        <family val="0"/>
      </rPr>
      <t>城南</t>
    </r>
  </si>
  <si>
    <r>
      <t>145</t>
    </r>
    <r>
      <rPr>
        <sz val="12"/>
        <rFont val="宋体"/>
        <family val="0"/>
      </rPr>
      <t>五村</t>
    </r>
  </si>
  <si>
    <r>
      <t>148</t>
    </r>
    <r>
      <rPr>
        <sz val="12"/>
        <rFont val="宋体"/>
        <family val="0"/>
      </rPr>
      <t>新庄</t>
    </r>
  </si>
  <si>
    <r>
      <t>140</t>
    </r>
    <r>
      <rPr>
        <sz val="12"/>
        <rFont val="宋体"/>
        <family val="0"/>
      </rPr>
      <t>天丰</t>
    </r>
  </si>
  <si>
    <r>
      <t>143</t>
    </r>
    <r>
      <rPr>
        <sz val="12"/>
        <rFont val="宋体"/>
        <family val="0"/>
      </rPr>
      <t>工业园</t>
    </r>
  </si>
  <si>
    <r>
      <t>153</t>
    </r>
    <r>
      <rPr>
        <sz val="12"/>
        <rFont val="宋体"/>
        <family val="0"/>
      </rPr>
      <t>金桂</t>
    </r>
  </si>
  <si>
    <r>
      <t>147</t>
    </r>
    <r>
      <rPr>
        <sz val="12"/>
        <rFont val="宋体"/>
        <family val="0"/>
      </rPr>
      <t>二环</t>
    </r>
  </si>
  <si>
    <r>
      <t>110kV</t>
    </r>
    <r>
      <rPr>
        <sz val="12"/>
        <rFont val="宋体"/>
        <family val="0"/>
      </rPr>
      <t>岐山变</t>
    </r>
  </si>
  <si>
    <r>
      <t>174</t>
    </r>
    <r>
      <rPr>
        <sz val="12"/>
        <rFont val="宋体"/>
        <family val="0"/>
      </rPr>
      <t>岐刘</t>
    </r>
  </si>
  <si>
    <r>
      <t>170</t>
    </r>
    <r>
      <rPr>
        <sz val="12"/>
        <rFont val="宋体"/>
        <family val="0"/>
      </rPr>
      <t>五二三</t>
    </r>
  </si>
  <si>
    <r>
      <t>162</t>
    </r>
    <r>
      <rPr>
        <sz val="12"/>
        <rFont val="宋体"/>
        <family val="0"/>
      </rPr>
      <t>岐周</t>
    </r>
  </si>
  <si>
    <r>
      <t>166</t>
    </r>
    <r>
      <rPr>
        <sz val="12"/>
        <rFont val="宋体"/>
        <family val="0"/>
      </rPr>
      <t>水泥</t>
    </r>
    <r>
      <rPr>
        <sz val="12"/>
        <rFont val="Times New Roman"/>
        <family val="1"/>
      </rPr>
      <t>II</t>
    </r>
  </si>
  <si>
    <r>
      <t>164</t>
    </r>
    <r>
      <rPr>
        <sz val="12"/>
        <rFont val="宋体"/>
        <family val="0"/>
      </rPr>
      <t>岐公</t>
    </r>
  </si>
  <si>
    <r>
      <t>168</t>
    </r>
    <r>
      <rPr>
        <sz val="12"/>
        <rFont val="宋体"/>
        <family val="0"/>
      </rPr>
      <t>油脂厂</t>
    </r>
  </si>
  <si>
    <r>
      <t>163</t>
    </r>
    <r>
      <rPr>
        <sz val="12"/>
        <rFont val="宋体"/>
        <family val="0"/>
      </rPr>
      <t>岐军</t>
    </r>
  </si>
  <si>
    <r>
      <t>165</t>
    </r>
    <r>
      <rPr>
        <sz val="12"/>
        <rFont val="宋体"/>
        <family val="0"/>
      </rPr>
      <t>城北抽</t>
    </r>
  </si>
  <si>
    <r>
      <t>167</t>
    </r>
    <r>
      <rPr>
        <sz val="12"/>
        <rFont val="宋体"/>
        <family val="0"/>
      </rPr>
      <t>岐城</t>
    </r>
  </si>
  <si>
    <r>
      <t>169</t>
    </r>
    <r>
      <rPr>
        <sz val="12"/>
        <rFont val="宋体"/>
        <family val="0"/>
      </rPr>
      <t>水泥</t>
    </r>
    <r>
      <rPr>
        <sz val="12"/>
        <rFont val="Times New Roman"/>
        <family val="1"/>
      </rPr>
      <t>I</t>
    </r>
  </si>
  <si>
    <r>
      <t>177</t>
    </r>
    <r>
      <rPr>
        <sz val="12"/>
        <rFont val="宋体"/>
        <family val="0"/>
      </rPr>
      <t>岐益</t>
    </r>
  </si>
  <si>
    <r>
      <t>171</t>
    </r>
    <r>
      <rPr>
        <sz val="12"/>
        <rFont val="宋体"/>
        <family val="0"/>
      </rPr>
      <t>长虹</t>
    </r>
  </si>
  <si>
    <r>
      <t>179</t>
    </r>
    <r>
      <rPr>
        <sz val="12"/>
        <rFont val="宋体"/>
        <family val="0"/>
      </rPr>
      <t>岐营</t>
    </r>
  </si>
  <si>
    <r>
      <t>173</t>
    </r>
    <r>
      <rPr>
        <sz val="12"/>
        <rFont val="宋体"/>
        <family val="0"/>
      </rPr>
      <t>朝阳</t>
    </r>
  </si>
  <si>
    <r>
      <t>161</t>
    </r>
    <r>
      <rPr>
        <sz val="12"/>
        <rFont val="宋体"/>
        <family val="0"/>
      </rPr>
      <t>先锋</t>
    </r>
  </si>
  <si>
    <r>
      <t>175</t>
    </r>
    <r>
      <rPr>
        <sz val="12"/>
        <rFont val="宋体"/>
        <family val="0"/>
      </rPr>
      <t>周城</t>
    </r>
  </si>
  <si>
    <r>
      <t>110kV</t>
    </r>
    <r>
      <rPr>
        <sz val="12"/>
        <rFont val="宋体"/>
        <family val="0"/>
      </rPr>
      <t>千阳变</t>
    </r>
  </si>
  <si>
    <r>
      <t>111</t>
    </r>
    <r>
      <rPr>
        <sz val="12"/>
        <rFont val="宋体"/>
        <family val="0"/>
      </rPr>
      <t>草碧</t>
    </r>
  </si>
  <si>
    <r>
      <t>113</t>
    </r>
    <r>
      <rPr>
        <sz val="12"/>
        <rFont val="宋体"/>
        <family val="0"/>
      </rPr>
      <t>一七一</t>
    </r>
  </si>
  <si>
    <r>
      <t>115</t>
    </r>
    <r>
      <rPr>
        <sz val="12"/>
        <rFont val="宋体"/>
        <family val="0"/>
      </rPr>
      <t>南寨</t>
    </r>
  </si>
  <si>
    <r>
      <t>117</t>
    </r>
    <r>
      <rPr>
        <sz val="12"/>
        <rFont val="宋体"/>
        <family val="0"/>
      </rPr>
      <t>千城</t>
    </r>
  </si>
  <si>
    <r>
      <t>119</t>
    </r>
    <r>
      <rPr>
        <sz val="12"/>
        <rFont val="宋体"/>
        <family val="0"/>
      </rPr>
      <t>电石厂</t>
    </r>
  </si>
  <si>
    <r>
      <t>121</t>
    </r>
    <r>
      <rPr>
        <sz val="12"/>
        <rFont val="宋体"/>
        <family val="0"/>
      </rPr>
      <t>水泥厂</t>
    </r>
  </si>
  <si>
    <r>
      <t>123</t>
    </r>
    <r>
      <rPr>
        <sz val="12"/>
        <rFont val="宋体"/>
        <family val="0"/>
      </rPr>
      <t>水沟</t>
    </r>
  </si>
  <si>
    <r>
      <t>125</t>
    </r>
    <r>
      <rPr>
        <sz val="12"/>
        <rFont val="宋体"/>
        <family val="0"/>
      </rPr>
      <t>申陶</t>
    </r>
  </si>
  <si>
    <r>
      <t>139</t>
    </r>
    <r>
      <rPr>
        <sz val="12"/>
        <rFont val="宋体"/>
        <family val="0"/>
      </rPr>
      <t>千睿</t>
    </r>
  </si>
  <si>
    <r>
      <t>130</t>
    </r>
    <r>
      <rPr>
        <sz val="12"/>
        <rFont val="宋体"/>
        <family val="0"/>
      </rPr>
      <t>安民</t>
    </r>
  </si>
  <si>
    <r>
      <t>131</t>
    </r>
    <r>
      <rPr>
        <sz val="12"/>
        <rFont val="宋体"/>
        <family val="0"/>
      </rPr>
      <t>文安</t>
    </r>
  </si>
  <si>
    <r>
      <t>127</t>
    </r>
    <r>
      <rPr>
        <sz val="12"/>
        <rFont val="宋体"/>
        <family val="0"/>
      </rPr>
      <t>路电</t>
    </r>
  </si>
  <si>
    <r>
      <t xml:space="preserve">110kV </t>
    </r>
    <r>
      <rPr>
        <sz val="12"/>
        <rFont val="宋体"/>
        <family val="0"/>
      </rPr>
      <t>水沟变</t>
    </r>
  </si>
  <si>
    <r>
      <t>141</t>
    </r>
    <r>
      <rPr>
        <sz val="12"/>
        <rFont val="宋体"/>
        <family val="0"/>
      </rPr>
      <t>碧陶</t>
    </r>
  </si>
  <si>
    <r>
      <t>110kV</t>
    </r>
    <r>
      <rPr>
        <sz val="12"/>
        <rFont val="宋体"/>
        <family val="0"/>
      </rPr>
      <t>石头坡变</t>
    </r>
  </si>
  <si>
    <r>
      <t>158</t>
    </r>
    <r>
      <rPr>
        <sz val="12"/>
        <rFont val="宋体"/>
        <family val="0"/>
      </rPr>
      <t>水厂</t>
    </r>
  </si>
  <si>
    <r>
      <t>162</t>
    </r>
    <r>
      <rPr>
        <sz val="12"/>
        <rFont val="宋体"/>
        <family val="0"/>
      </rPr>
      <t>灵化</t>
    </r>
  </si>
  <si>
    <r>
      <t>160</t>
    </r>
    <r>
      <rPr>
        <sz val="12"/>
        <rFont val="宋体"/>
        <family val="0"/>
      </rPr>
      <t>宝峻</t>
    </r>
  </si>
  <si>
    <r>
      <t>110kV</t>
    </r>
    <r>
      <rPr>
        <sz val="12"/>
        <rFont val="宋体"/>
        <family val="0"/>
      </rPr>
      <t>太白变</t>
    </r>
  </si>
  <si>
    <r>
      <t>115</t>
    </r>
    <r>
      <rPr>
        <sz val="12"/>
        <rFont val="宋体"/>
        <family val="0"/>
      </rPr>
      <t>靖口</t>
    </r>
  </si>
  <si>
    <r>
      <t>119</t>
    </r>
    <r>
      <rPr>
        <sz val="12"/>
        <rFont val="宋体"/>
        <family val="0"/>
      </rPr>
      <t>七里川</t>
    </r>
  </si>
  <si>
    <r>
      <t>121</t>
    </r>
    <r>
      <rPr>
        <sz val="12"/>
        <rFont val="宋体"/>
        <family val="0"/>
      </rPr>
      <t>桃川</t>
    </r>
  </si>
  <si>
    <r>
      <t>117</t>
    </r>
    <r>
      <rPr>
        <sz val="12"/>
        <rFont val="宋体"/>
        <family val="0"/>
      </rPr>
      <t>南山</t>
    </r>
  </si>
  <si>
    <r>
      <t>120</t>
    </r>
    <r>
      <rPr>
        <sz val="12"/>
        <rFont val="宋体"/>
        <family val="0"/>
      </rPr>
      <t>城关</t>
    </r>
  </si>
  <si>
    <r>
      <t>122</t>
    </r>
    <r>
      <rPr>
        <sz val="12"/>
        <rFont val="宋体"/>
        <family val="0"/>
      </rPr>
      <t>纤维板</t>
    </r>
  </si>
  <si>
    <r>
      <t>113</t>
    </r>
    <r>
      <rPr>
        <sz val="12"/>
        <rFont val="宋体"/>
        <family val="0"/>
      </rPr>
      <t>米夏</t>
    </r>
  </si>
  <si>
    <r>
      <t>110kV</t>
    </r>
    <r>
      <rPr>
        <sz val="12"/>
        <rFont val="宋体"/>
        <family val="0"/>
      </rPr>
      <t>桃川变</t>
    </r>
  </si>
  <si>
    <r>
      <t>131</t>
    </r>
    <r>
      <rPr>
        <sz val="12"/>
        <rFont val="宋体"/>
        <family val="0"/>
      </rPr>
      <t>秦河</t>
    </r>
  </si>
  <si>
    <r>
      <t>133</t>
    </r>
    <r>
      <rPr>
        <sz val="12"/>
        <rFont val="宋体"/>
        <family val="0"/>
      </rPr>
      <t>沙沟</t>
    </r>
  </si>
  <si>
    <r>
      <t>135</t>
    </r>
    <r>
      <rPr>
        <sz val="12"/>
        <rFont val="宋体"/>
        <family val="0"/>
      </rPr>
      <t>鹿电</t>
    </r>
  </si>
  <si>
    <r>
      <t>138</t>
    </r>
    <r>
      <rPr>
        <sz val="12"/>
        <rFont val="宋体"/>
        <family val="0"/>
      </rPr>
      <t>云悦</t>
    </r>
  </si>
  <si>
    <r>
      <t>137</t>
    </r>
    <r>
      <rPr>
        <sz val="12"/>
        <rFont val="宋体"/>
        <family val="0"/>
      </rPr>
      <t>红石</t>
    </r>
  </si>
  <si>
    <r>
      <t>110kV</t>
    </r>
    <r>
      <rPr>
        <sz val="12"/>
        <rFont val="宋体"/>
        <family val="0"/>
      </rPr>
      <t>卧龙寺</t>
    </r>
  </si>
  <si>
    <r>
      <t>177</t>
    </r>
    <r>
      <rPr>
        <sz val="12"/>
        <rFont val="宋体"/>
        <family val="0"/>
      </rPr>
      <t>应用</t>
    </r>
    <r>
      <rPr>
        <sz val="12"/>
        <rFont val="Times New Roman"/>
        <family val="1"/>
      </rPr>
      <t>I</t>
    </r>
  </si>
  <si>
    <r>
      <t>175</t>
    </r>
    <r>
      <rPr>
        <sz val="12"/>
        <rFont val="宋体"/>
        <family val="0"/>
      </rPr>
      <t>木材厂</t>
    </r>
  </si>
  <si>
    <r>
      <t>157</t>
    </r>
    <r>
      <rPr>
        <sz val="12"/>
        <rFont val="宋体"/>
        <family val="0"/>
      </rPr>
      <t>龙湾</t>
    </r>
    <r>
      <rPr>
        <sz val="12"/>
        <rFont val="Times New Roman"/>
        <family val="1"/>
      </rPr>
      <t>I</t>
    </r>
  </si>
  <si>
    <r>
      <t>171</t>
    </r>
    <r>
      <rPr>
        <sz val="12"/>
        <rFont val="宋体"/>
        <family val="0"/>
      </rPr>
      <t>香林</t>
    </r>
  </si>
  <si>
    <t>173化工厂</t>
  </si>
  <si>
    <t>165 47#信箱</t>
  </si>
  <si>
    <t>161石羊庙</t>
  </si>
  <si>
    <t>148千园</t>
  </si>
  <si>
    <r>
      <t>158</t>
    </r>
    <r>
      <rPr>
        <sz val="12"/>
        <rFont val="宋体"/>
        <family val="0"/>
      </rPr>
      <t>人防</t>
    </r>
    <r>
      <rPr>
        <sz val="12"/>
        <rFont val="Times New Roman"/>
        <family val="1"/>
      </rPr>
      <t>II</t>
    </r>
  </si>
  <si>
    <t>180龙湾II</t>
  </si>
  <si>
    <t>144分拣</t>
  </si>
  <si>
    <t>154设备厂</t>
  </si>
  <si>
    <t>146器材厂</t>
  </si>
  <si>
    <t>142水源</t>
  </si>
  <si>
    <t>156华城</t>
  </si>
  <si>
    <t>134大唐热电</t>
  </si>
  <si>
    <r>
      <rPr>
        <sz val="12"/>
        <rFont val="宋体"/>
        <family val="0"/>
      </rPr>
      <t>冷备用</t>
    </r>
  </si>
  <si>
    <r>
      <t>110kV</t>
    </r>
    <r>
      <rPr>
        <sz val="12"/>
        <rFont val="宋体"/>
        <family val="0"/>
      </rPr>
      <t>五丈塬</t>
    </r>
  </si>
  <si>
    <t>190五安</t>
  </si>
  <si>
    <t>187五七</t>
  </si>
  <si>
    <t>185前进</t>
  </si>
  <si>
    <t>181汽车I</t>
  </si>
  <si>
    <t>177五铁</t>
  </si>
  <si>
    <t>170铸造I</t>
  </si>
  <si>
    <t>166五高</t>
  </si>
  <si>
    <t>168汽车II</t>
  </si>
  <si>
    <t>174五蔡</t>
  </si>
  <si>
    <t>176铸造III</t>
  </si>
  <si>
    <t>178公网</t>
  </si>
  <si>
    <t>183铸造II</t>
  </si>
  <si>
    <r>
      <t>110kV</t>
    </r>
    <r>
      <rPr>
        <sz val="12"/>
        <color indexed="8"/>
        <rFont val="宋体"/>
        <family val="0"/>
      </rPr>
      <t>玉涧变</t>
    </r>
  </si>
  <si>
    <t>188玉福</t>
  </si>
  <si>
    <t>179中医院</t>
  </si>
  <si>
    <t>177变空</t>
  </si>
  <si>
    <t>173渠首I</t>
  </si>
  <si>
    <t>171玉山</t>
  </si>
  <si>
    <t>167玉市I</t>
  </si>
  <si>
    <t>165红旗路</t>
  </si>
  <si>
    <t>161玉中I</t>
  </si>
  <si>
    <t>116玉中II</t>
  </si>
  <si>
    <t>160长寿</t>
  </si>
  <si>
    <t>162玉修</t>
  </si>
  <si>
    <t>164玉市II</t>
  </si>
  <si>
    <t>172渠首II</t>
  </si>
  <si>
    <t>174玉群</t>
  </si>
  <si>
    <t>176玉新</t>
  </si>
  <si>
    <t>178陵塬</t>
  </si>
  <si>
    <t>180桥北</t>
  </si>
  <si>
    <r>
      <t>110kV</t>
    </r>
    <r>
      <rPr>
        <sz val="12"/>
        <color indexed="8"/>
        <rFont val="宋体"/>
        <family val="0"/>
      </rPr>
      <t>祝家庄变</t>
    </r>
  </si>
  <si>
    <t>185祝南</t>
  </si>
  <si>
    <t>187祝京</t>
  </si>
  <si>
    <t>189祝蒲</t>
  </si>
  <si>
    <t>180水泥厂</t>
  </si>
  <si>
    <t>182祝泥</t>
  </si>
  <si>
    <t>184电石厂</t>
  </si>
  <si>
    <r>
      <t>110kV</t>
    </r>
    <r>
      <rPr>
        <sz val="12"/>
        <color indexed="8"/>
        <rFont val="宋体"/>
        <family val="0"/>
      </rPr>
      <t>中心变</t>
    </r>
  </si>
  <si>
    <t>127中热I</t>
  </si>
  <si>
    <t>133陈仓园</t>
  </si>
  <si>
    <t>131铁路</t>
  </si>
  <si>
    <t>129开元I</t>
  </si>
  <si>
    <r>
      <t>135</t>
    </r>
    <r>
      <rPr>
        <sz val="12"/>
        <color indexed="8"/>
        <rFont val="宋体"/>
        <family val="0"/>
      </rPr>
      <t>中店</t>
    </r>
  </si>
  <si>
    <t>123中市</t>
  </si>
  <si>
    <t>117中玉I</t>
  </si>
  <si>
    <t>115新建路I</t>
  </si>
  <si>
    <t>177中渭</t>
  </si>
  <si>
    <r>
      <t>125</t>
    </r>
    <r>
      <rPr>
        <sz val="12"/>
        <color indexed="8"/>
        <rFont val="宋体"/>
        <family val="0"/>
      </rPr>
      <t>营北</t>
    </r>
  </si>
  <si>
    <t>126中山</t>
  </si>
  <si>
    <t>114中玉II</t>
  </si>
  <si>
    <t>132中热II</t>
  </si>
  <si>
    <t>134体育路</t>
  </si>
  <si>
    <t>170马开</t>
  </si>
  <si>
    <r>
      <t>128</t>
    </r>
    <r>
      <rPr>
        <sz val="12"/>
        <color indexed="8"/>
        <rFont val="宋体"/>
        <family val="0"/>
      </rPr>
      <t>营南</t>
    </r>
  </si>
  <si>
    <t>136新建路II</t>
  </si>
  <si>
    <t>111路南</t>
  </si>
  <si>
    <t>183开南</t>
  </si>
  <si>
    <t>151八里</t>
  </si>
  <si>
    <t>171群热</t>
  </si>
  <si>
    <t>185人医</t>
  </si>
  <si>
    <r>
      <t>167</t>
    </r>
    <r>
      <rPr>
        <sz val="12"/>
        <color indexed="8"/>
        <rFont val="宋体"/>
        <family val="0"/>
      </rPr>
      <t>金渭</t>
    </r>
    <r>
      <rPr>
        <sz val="12"/>
        <color indexed="8"/>
        <rFont val="Times New Roman"/>
        <family val="1"/>
      </rPr>
      <t>II</t>
    </r>
  </si>
  <si>
    <r>
      <t>187</t>
    </r>
    <r>
      <rPr>
        <sz val="12"/>
        <color indexed="8"/>
        <rFont val="宋体"/>
        <family val="0"/>
      </rPr>
      <t>开元</t>
    </r>
    <r>
      <rPr>
        <sz val="12"/>
        <color indexed="8"/>
        <rFont val="Times New Roman"/>
        <family val="1"/>
      </rPr>
      <t>II</t>
    </r>
  </si>
  <si>
    <t>191信开</t>
  </si>
  <si>
    <t>137红风</t>
  </si>
  <si>
    <t>178群东</t>
  </si>
  <si>
    <r>
      <t>173</t>
    </r>
    <r>
      <rPr>
        <sz val="12"/>
        <color indexed="8"/>
        <rFont val="宋体"/>
        <family val="0"/>
      </rPr>
      <t>曙光路</t>
    </r>
  </si>
  <si>
    <r>
      <t>122</t>
    </r>
    <r>
      <rPr>
        <sz val="12"/>
        <color indexed="8"/>
        <rFont val="宋体"/>
        <family val="0"/>
      </rPr>
      <t>杜文</t>
    </r>
    <r>
      <rPr>
        <sz val="12"/>
        <color indexed="8"/>
        <rFont val="Times New Roman"/>
        <family val="1"/>
      </rPr>
      <t>II</t>
    </r>
  </si>
  <si>
    <r>
      <t>153</t>
    </r>
    <r>
      <rPr>
        <sz val="12"/>
        <color indexed="8"/>
        <rFont val="宋体"/>
        <family val="0"/>
      </rPr>
      <t>金渭</t>
    </r>
    <r>
      <rPr>
        <sz val="12"/>
        <color indexed="8"/>
        <rFont val="Times New Roman"/>
        <family val="1"/>
      </rPr>
      <t>I</t>
    </r>
  </si>
  <si>
    <r>
      <t>169</t>
    </r>
    <r>
      <rPr>
        <sz val="12"/>
        <color indexed="8"/>
        <rFont val="宋体"/>
        <family val="0"/>
      </rPr>
      <t>中联</t>
    </r>
    <r>
      <rPr>
        <sz val="12"/>
        <color indexed="8"/>
        <rFont val="Times New Roman"/>
        <family val="1"/>
      </rPr>
      <t>I</t>
    </r>
  </si>
  <si>
    <r>
      <t>110kV</t>
    </r>
    <r>
      <rPr>
        <sz val="12"/>
        <color indexed="8"/>
        <rFont val="宋体"/>
        <family val="0"/>
      </rPr>
      <t>汽车城</t>
    </r>
  </si>
  <si>
    <r>
      <t>169</t>
    </r>
    <r>
      <rPr>
        <sz val="12"/>
        <color indexed="8"/>
        <rFont val="宋体"/>
        <family val="0"/>
      </rPr>
      <t>铁开</t>
    </r>
  </si>
  <si>
    <r>
      <t>153</t>
    </r>
    <r>
      <rPr>
        <sz val="12"/>
        <color indexed="8"/>
        <rFont val="宋体"/>
        <family val="0"/>
      </rPr>
      <t>通家</t>
    </r>
    <r>
      <rPr>
        <sz val="12"/>
        <color indexed="8"/>
        <rFont val="Times New Roman"/>
        <family val="1"/>
      </rPr>
      <t>I</t>
    </r>
  </si>
  <si>
    <r>
      <t>156</t>
    </r>
    <r>
      <rPr>
        <sz val="12"/>
        <color indexed="8"/>
        <rFont val="宋体"/>
        <family val="0"/>
      </rPr>
      <t>通家</t>
    </r>
    <r>
      <rPr>
        <sz val="12"/>
        <color indexed="8"/>
        <rFont val="Times New Roman"/>
        <family val="1"/>
      </rPr>
      <t>II</t>
    </r>
  </si>
  <si>
    <r>
      <t>164</t>
    </r>
    <r>
      <rPr>
        <sz val="12"/>
        <color indexed="8"/>
        <rFont val="宋体"/>
        <family val="0"/>
      </rPr>
      <t>通力</t>
    </r>
    <r>
      <rPr>
        <sz val="12"/>
        <color indexed="8"/>
        <rFont val="Times New Roman"/>
        <family val="1"/>
      </rPr>
      <t>II</t>
    </r>
  </si>
  <si>
    <r>
      <t>159</t>
    </r>
    <r>
      <rPr>
        <sz val="12"/>
        <color indexed="8"/>
        <rFont val="宋体"/>
        <family val="0"/>
      </rPr>
      <t>法士特</t>
    </r>
    <r>
      <rPr>
        <sz val="12"/>
        <color indexed="8"/>
        <rFont val="Times New Roman"/>
        <family val="1"/>
      </rPr>
      <t>I</t>
    </r>
  </si>
  <si>
    <r>
      <t>160</t>
    </r>
    <r>
      <rPr>
        <sz val="12"/>
        <color indexed="8"/>
        <rFont val="宋体"/>
        <family val="0"/>
      </rPr>
      <t>法士特</t>
    </r>
    <r>
      <rPr>
        <sz val="12"/>
        <color indexed="8"/>
        <rFont val="Times New Roman"/>
        <family val="1"/>
      </rPr>
      <t>II</t>
    </r>
  </si>
  <si>
    <r>
      <t>165</t>
    </r>
    <r>
      <rPr>
        <sz val="12"/>
        <color indexed="8"/>
        <rFont val="宋体"/>
        <family val="0"/>
      </rPr>
      <t>蜀仓</t>
    </r>
    <r>
      <rPr>
        <sz val="12"/>
        <color indexed="8"/>
        <rFont val="Times New Roman"/>
        <family val="1"/>
      </rPr>
      <t>I</t>
    </r>
  </si>
  <si>
    <r>
      <t>168</t>
    </r>
    <r>
      <rPr>
        <sz val="12"/>
        <color indexed="8"/>
        <rFont val="宋体"/>
        <family val="0"/>
      </rPr>
      <t>蜀仓</t>
    </r>
    <r>
      <rPr>
        <sz val="12"/>
        <color indexed="8"/>
        <rFont val="Times New Roman"/>
        <family val="1"/>
      </rPr>
      <t>II</t>
    </r>
  </si>
  <si>
    <r>
      <t>170</t>
    </r>
    <r>
      <rPr>
        <sz val="12"/>
        <color indexed="8"/>
        <rFont val="宋体"/>
        <family val="0"/>
      </rPr>
      <t>红南</t>
    </r>
  </si>
  <si>
    <r>
      <t>166</t>
    </r>
    <r>
      <rPr>
        <sz val="12"/>
        <color indexed="8"/>
        <rFont val="宋体"/>
        <family val="0"/>
      </rPr>
      <t>永乐</t>
    </r>
  </si>
  <si>
    <r>
      <t>162</t>
    </r>
    <r>
      <rPr>
        <sz val="12"/>
        <color indexed="8"/>
        <rFont val="宋体"/>
        <family val="0"/>
      </rPr>
      <t>瑞星</t>
    </r>
  </si>
  <si>
    <r>
      <t>167</t>
    </r>
    <r>
      <rPr>
        <sz val="12"/>
        <color indexed="8"/>
        <rFont val="宋体"/>
        <family val="0"/>
      </rPr>
      <t>德华</t>
    </r>
  </si>
  <si>
    <r>
      <t>110kV</t>
    </r>
    <r>
      <rPr>
        <sz val="12"/>
        <color indexed="8"/>
        <rFont val="宋体"/>
        <family val="0"/>
      </rPr>
      <t>孔明变</t>
    </r>
  </si>
  <si>
    <r>
      <t>123</t>
    </r>
    <r>
      <rPr>
        <sz val="12"/>
        <color indexed="8"/>
        <rFont val="宋体"/>
        <family val="0"/>
      </rPr>
      <t>特齿</t>
    </r>
    <r>
      <rPr>
        <sz val="12"/>
        <color indexed="8"/>
        <rFont val="Times New Roman"/>
        <family val="1"/>
      </rPr>
      <t>I</t>
    </r>
  </si>
  <si>
    <r>
      <t>124</t>
    </r>
    <r>
      <rPr>
        <sz val="12"/>
        <color indexed="8"/>
        <rFont val="宋体"/>
        <family val="0"/>
      </rPr>
      <t>特齿</t>
    </r>
    <r>
      <rPr>
        <sz val="12"/>
        <color indexed="8"/>
        <rFont val="Times New Roman"/>
        <family val="1"/>
      </rPr>
      <t>II</t>
    </r>
  </si>
  <si>
    <r>
      <t>125</t>
    </r>
    <r>
      <rPr>
        <sz val="12"/>
        <color indexed="8"/>
        <rFont val="宋体"/>
        <family val="0"/>
      </rPr>
      <t>锻造</t>
    </r>
    <r>
      <rPr>
        <sz val="12"/>
        <color indexed="8"/>
        <rFont val="Times New Roman"/>
        <family val="1"/>
      </rPr>
      <t>I</t>
    </r>
  </si>
  <si>
    <r>
      <t>126</t>
    </r>
    <r>
      <rPr>
        <sz val="12"/>
        <color indexed="8"/>
        <rFont val="宋体"/>
        <family val="0"/>
      </rPr>
      <t>锻造</t>
    </r>
    <r>
      <rPr>
        <sz val="12"/>
        <color indexed="8"/>
        <rFont val="Times New Roman"/>
        <family val="1"/>
      </rPr>
      <t>II</t>
    </r>
  </si>
  <si>
    <r>
      <t>121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</t>
    </r>
  </si>
  <si>
    <r>
      <t>122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II</t>
    </r>
  </si>
  <si>
    <r>
      <t>136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III</t>
    </r>
  </si>
  <si>
    <r>
      <t>127</t>
    </r>
    <r>
      <rPr>
        <sz val="12"/>
        <color indexed="8"/>
        <rFont val="宋体"/>
        <family val="0"/>
      </rPr>
      <t>红星</t>
    </r>
  </si>
  <si>
    <r>
      <t>128</t>
    </r>
    <r>
      <rPr>
        <sz val="12"/>
        <color indexed="8"/>
        <rFont val="宋体"/>
        <family val="0"/>
      </rPr>
      <t>新工</t>
    </r>
  </si>
  <si>
    <r>
      <t>132</t>
    </r>
    <r>
      <rPr>
        <sz val="12"/>
        <color indexed="8"/>
        <rFont val="宋体"/>
        <family val="0"/>
      </rPr>
      <t>宝华</t>
    </r>
  </si>
  <si>
    <r>
      <t>130</t>
    </r>
    <r>
      <rPr>
        <sz val="12"/>
        <color indexed="8"/>
        <rFont val="宋体"/>
        <family val="0"/>
      </rPr>
      <t>成融</t>
    </r>
  </si>
  <si>
    <r>
      <t>133</t>
    </r>
    <r>
      <rPr>
        <sz val="12"/>
        <color indexed="8"/>
        <rFont val="宋体"/>
        <family val="0"/>
      </rPr>
      <t>荣涛</t>
    </r>
  </si>
  <si>
    <r>
      <t>110kV</t>
    </r>
    <r>
      <rPr>
        <sz val="12"/>
        <color indexed="8"/>
        <rFont val="宋体"/>
        <family val="0"/>
      </rPr>
      <t>丰宝变</t>
    </r>
  </si>
  <si>
    <r>
      <t>124</t>
    </r>
    <r>
      <rPr>
        <sz val="12"/>
        <color indexed="8"/>
        <rFont val="宋体"/>
        <family val="0"/>
      </rPr>
      <t>岐星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</si>
  <si>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125</t>
    </r>
    <r>
      <rPr>
        <sz val="12"/>
        <color indexed="8"/>
        <rFont val="宋体"/>
        <family val="0"/>
      </rPr>
      <t>渭北线</t>
    </r>
  </si>
  <si>
    <r>
      <t>127</t>
    </r>
    <r>
      <rPr>
        <sz val="12"/>
        <color indexed="8"/>
        <rFont val="宋体"/>
        <family val="0"/>
      </rPr>
      <t>化肥厂线</t>
    </r>
  </si>
  <si>
    <r>
      <t>110kV</t>
    </r>
    <r>
      <rPr>
        <sz val="12"/>
        <color indexed="8"/>
        <rFont val="宋体"/>
        <family val="0"/>
      </rPr>
      <t>天度变</t>
    </r>
  </si>
  <si>
    <r>
      <t>131</t>
    </r>
    <r>
      <rPr>
        <sz val="12"/>
        <color indexed="8"/>
        <rFont val="宋体"/>
        <family val="0"/>
      </rPr>
      <t>冀东</t>
    </r>
  </si>
  <si>
    <r>
      <t>132</t>
    </r>
    <r>
      <rPr>
        <sz val="12"/>
        <color indexed="8"/>
        <rFont val="宋体"/>
        <family val="0"/>
      </rPr>
      <t>公网</t>
    </r>
  </si>
  <si>
    <r>
      <t>134</t>
    </r>
    <r>
      <rPr>
        <sz val="12"/>
        <color indexed="8"/>
        <rFont val="宋体"/>
        <family val="0"/>
      </rPr>
      <t>店头纸厂</t>
    </r>
  </si>
  <si>
    <r>
      <t>135</t>
    </r>
    <r>
      <rPr>
        <sz val="12"/>
        <color indexed="8"/>
        <rFont val="宋体"/>
        <family val="0"/>
      </rPr>
      <t>秦伟水泥厂</t>
    </r>
  </si>
  <si>
    <r>
      <t>110kV</t>
    </r>
    <r>
      <rPr>
        <sz val="12"/>
        <color indexed="8"/>
        <rFont val="宋体"/>
        <family val="0"/>
      </rPr>
      <t>宝塔变</t>
    </r>
  </si>
  <si>
    <r>
      <t>121</t>
    </r>
    <r>
      <rPr>
        <sz val="12"/>
        <color indexed="8"/>
        <rFont val="宋体"/>
        <family val="0"/>
      </rPr>
      <t>城北</t>
    </r>
  </si>
  <si>
    <r>
      <t>122</t>
    </r>
    <r>
      <rPr>
        <sz val="12"/>
        <color indexed="8"/>
        <rFont val="宋体"/>
        <family val="0"/>
      </rPr>
      <t>主塔Ⅰ</t>
    </r>
  </si>
  <si>
    <r>
      <t>123</t>
    </r>
    <r>
      <rPr>
        <sz val="12"/>
        <color indexed="8"/>
        <rFont val="宋体"/>
        <family val="0"/>
      </rPr>
      <t>主塔Ⅱ</t>
    </r>
  </si>
  <si>
    <r>
      <t>124</t>
    </r>
    <r>
      <rPr>
        <sz val="12"/>
        <color indexed="8"/>
        <rFont val="宋体"/>
        <family val="0"/>
      </rPr>
      <t>新农村</t>
    </r>
  </si>
  <si>
    <r>
      <t>125</t>
    </r>
    <r>
      <rPr>
        <sz val="12"/>
        <color indexed="8"/>
        <rFont val="宋体"/>
        <family val="0"/>
      </rPr>
      <t>山门</t>
    </r>
  </si>
  <si>
    <r>
      <t>127</t>
    </r>
    <r>
      <rPr>
        <sz val="12"/>
        <color indexed="8"/>
        <rFont val="宋体"/>
        <family val="0"/>
      </rPr>
      <t>宝新</t>
    </r>
  </si>
  <si>
    <r>
      <t>140</t>
    </r>
    <r>
      <rPr>
        <sz val="12"/>
        <color indexed="8"/>
        <rFont val="宋体"/>
        <family val="0"/>
      </rPr>
      <t>周原</t>
    </r>
  </si>
  <si>
    <r>
      <t>110kV</t>
    </r>
    <r>
      <rPr>
        <sz val="12"/>
        <color indexed="8"/>
        <rFont val="宋体"/>
        <family val="0"/>
      </rPr>
      <t>侯家变</t>
    </r>
  </si>
  <si>
    <r>
      <t>139</t>
    </r>
    <r>
      <rPr>
        <sz val="12"/>
        <color indexed="8"/>
        <rFont val="宋体"/>
        <family val="0"/>
      </rPr>
      <t>华龙面粉</t>
    </r>
  </si>
  <si>
    <r>
      <t>140</t>
    </r>
    <r>
      <rPr>
        <sz val="12"/>
        <color indexed="8"/>
        <rFont val="宋体"/>
        <family val="0"/>
      </rPr>
      <t>西岳</t>
    </r>
  </si>
  <si>
    <r>
      <t>143</t>
    </r>
    <r>
      <rPr>
        <sz val="12"/>
        <color indexed="8"/>
        <rFont val="宋体"/>
        <family val="0"/>
      </rPr>
      <t>公网</t>
    </r>
  </si>
  <si>
    <r>
      <t>145</t>
    </r>
    <r>
      <rPr>
        <sz val="12"/>
        <color indexed="8"/>
        <rFont val="宋体"/>
        <family val="0"/>
      </rPr>
      <t>饮品Ⅰ</t>
    </r>
  </si>
  <si>
    <r>
      <t>142</t>
    </r>
    <r>
      <rPr>
        <sz val="12"/>
        <color indexed="8"/>
        <rFont val="宋体"/>
        <family val="0"/>
      </rPr>
      <t>工业园</t>
    </r>
  </si>
  <si>
    <r>
      <t>147</t>
    </r>
    <r>
      <rPr>
        <sz val="12"/>
        <color indexed="8"/>
        <rFont val="宋体"/>
        <family val="0"/>
      </rPr>
      <t>龙渠线</t>
    </r>
  </si>
  <si>
    <r>
      <t>141</t>
    </r>
    <r>
      <rPr>
        <sz val="12"/>
        <color indexed="8"/>
        <rFont val="宋体"/>
        <family val="0"/>
      </rPr>
      <t>开发区</t>
    </r>
  </si>
  <si>
    <r>
      <t>146</t>
    </r>
    <r>
      <rPr>
        <sz val="12"/>
        <color indexed="8"/>
        <rFont val="宋体"/>
        <family val="0"/>
      </rPr>
      <t>东作</t>
    </r>
  </si>
  <si>
    <r>
      <t>149</t>
    </r>
    <r>
      <rPr>
        <sz val="12"/>
        <color indexed="8"/>
        <rFont val="宋体"/>
        <family val="0"/>
      </rPr>
      <t>科技园</t>
    </r>
  </si>
  <si>
    <r>
      <t>110kV</t>
    </r>
    <r>
      <rPr>
        <sz val="12"/>
        <color indexed="8"/>
        <rFont val="宋体"/>
        <family val="0"/>
      </rPr>
      <t>牛家变</t>
    </r>
  </si>
  <si>
    <r>
      <t>141</t>
    </r>
    <r>
      <rPr>
        <sz val="12"/>
        <color indexed="8"/>
        <rFont val="宋体"/>
        <family val="0"/>
      </rPr>
      <t>风情园</t>
    </r>
  </si>
  <si>
    <r>
      <t>142</t>
    </r>
    <r>
      <rPr>
        <sz val="12"/>
        <color indexed="8"/>
        <rFont val="宋体"/>
        <family val="0"/>
      </rPr>
      <t>工贸</t>
    </r>
  </si>
  <si>
    <r>
      <t>143</t>
    </r>
    <r>
      <rPr>
        <sz val="12"/>
        <color indexed="8"/>
        <rFont val="宋体"/>
        <family val="0"/>
      </rPr>
      <t>罗马</t>
    </r>
  </si>
  <si>
    <r>
      <t>144</t>
    </r>
    <r>
      <rPr>
        <sz val="12"/>
        <color indexed="8"/>
        <rFont val="宋体"/>
        <family val="0"/>
      </rPr>
      <t>周家</t>
    </r>
  </si>
  <si>
    <r>
      <t>145</t>
    </r>
    <r>
      <rPr>
        <sz val="12"/>
        <color indexed="8"/>
        <rFont val="宋体"/>
        <family val="0"/>
      </rPr>
      <t>望塬</t>
    </r>
  </si>
  <si>
    <r>
      <t>146</t>
    </r>
    <r>
      <rPr>
        <sz val="12"/>
        <color indexed="8"/>
        <rFont val="宋体"/>
        <family val="0"/>
      </rPr>
      <t>佛缘</t>
    </r>
  </si>
  <si>
    <r>
      <t>147</t>
    </r>
    <r>
      <rPr>
        <sz val="12"/>
        <color indexed="8"/>
        <rFont val="宋体"/>
        <family val="0"/>
      </rPr>
      <t>信邑</t>
    </r>
  </si>
  <si>
    <r>
      <t>148</t>
    </r>
    <r>
      <rPr>
        <sz val="12"/>
        <color indexed="8"/>
        <rFont val="宋体"/>
        <family val="0"/>
      </rPr>
      <t>东源</t>
    </r>
  </si>
  <si>
    <r>
      <t>149</t>
    </r>
    <r>
      <rPr>
        <sz val="12"/>
        <color indexed="8"/>
        <rFont val="宋体"/>
        <family val="0"/>
      </rPr>
      <t>斯瑞</t>
    </r>
  </si>
  <si>
    <r>
      <t>150</t>
    </r>
    <r>
      <rPr>
        <sz val="12"/>
        <color indexed="8"/>
        <rFont val="宋体"/>
        <family val="0"/>
      </rPr>
      <t>祥云</t>
    </r>
  </si>
  <si>
    <r>
      <t>110kV</t>
    </r>
    <r>
      <rPr>
        <sz val="12"/>
        <color indexed="8"/>
        <rFont val="宋体"/>
        <family val="0"/>
      </rPr>
      <t>丰登变</t>
    </r>
  </si>
  <si>
    <r>
      <t>173</t>
    </r>
    <r>
      <rPr>
        <sz val="12"/>
        <color indexed="8"/>
        <rFont val="宋体"/>
        <family val="0"/>
      </rPr>
      <t>新安线</t>
    </r>
  </si>
  <si>
    <r>
      <t>175</t>
    </r>
    <r>
      <rPr>
        <sz val="12"/>
        <color indexed="8"/>
        <rFont val="宋体"/>
        <family val="0"/>
      </rPr>
      <t>新化线</t>
    </r>
  </si>
  <si>
    <r>
      <t>171</t>
    </r>
    <r>
      <rPr>
        <sz val="12"/>
        <color indexed="8"/>
        <rFont val="宋体"/>
        <family val="0"/>
      </rPr>
      <t>新雨线</t>
    </r>
  </si>
  <si>
    <r>
      <t>177</t>
    </r>
    <r>
      <rPr>
        <sz val="12"/>
        <color indexed="8"/>
        <rFont val="宋体"/>
        <family val="0"/>
      </rPr>
      <t>新国线</t>
    </r>
  </si>
  <si>
    <r>
      <t>179</t>
    </r>
    <r>
      <rPr>
        <sz val="12"/>
        <color indexed="8"/>
        <rFont val="宋体"/>
        <family val="0"/>
      </rPr>
      <t>鑫隆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</si>
  <si>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110kV</t>
    </r>
    <r>
      <rPr>
        <sz val="12"/>
        <color indexed="8"/>
        <rFont val="宋体"/>
        <family val="0"/>
      </rPr>
      <t>蒲村变</t>
    </r>
  </si>
  <si>
    <r>
      <t>161</t>
    </r>
    <r>
      <rPr>
        <sz val="12"/>
        <color indexed="8"/>
        <rFont val="宋体"/>
        <family val="0"/>
      </rPr>
      <t>采矿</t>
    </r>
    <r>
      <rPr>
        <sz val="12"/>
        <color indexed="8"/>
        <rFont val="Times New Roman"/>
        <family val="1"/>
      </rPr>
      <t>I</t>
    </r>
  </si>
  <si>
    <r>
      <t>163</t>
    </r>
    <r>
      <rPr>
        <sz val="12"/>
        <color indexed="8"/>
        <rFont val="宋体"/>
        <family val="0"/>
      </rPr>
      <t>众喜</t>
    </r>
  </si>
  <si>
    <r>
      <t>164</t>
    </r>
    <r>
      <rPr>
        <sz val="12"/>
        <color indexed="8"/>
        <rFont val="宋体"/>
        <family val="0"/>
      </rPr>
      <t>采矿</t>
    </r>
    <r>
      <rPr>
        <sz val="12"/>
        <color indexed="8"/>
        <rFont val="Times New Roman"/>
        <family val="1"/>
      </rPr>
      <t>II</t>
    </r>
  </si>
  <si>
    <r>
      <t>110kV</t>
    </r>
    <r>
      <rPr>
        <sz val="12"/>
        <color indexed="8"/>
        <rFont val="宋体"/>
        <family val="0"/>
      </rPr>
      <t>红星变</t>
    </r>
  </si>
  <si>
    <r>
      <t>155</t>
    </r>
    <r>
      <rPr>
        <sz val="12"/>
        <color indexed="8"/>
        <rFont val="宋体"/>
        <family val="0"/>
      </rPr>
      <t>南达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线</t>
    </r>
  </si>
  <si>
    <r>
      <t>157</t>
    </r>
    <r>
      <rPr>
        <sz val="12"/>
        <color indexed="8"/>
        <rFont val="宋体"/>
        <family val="0"/>
      </rPr>
      <t>南达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</si>
  <si>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159</t>
    </r>
    <r>
      <rPr>
        <sz val="12"/>
        <color indexed="8"/>
        <rFont val="宋体"/>
        <family val="0"/>
      </rPr>
      <t>铁北线</t>
    </r>
  </si>
  <si>
    <r>
      <t>161</t>
    </r>
    <r>
      <rPr>
        <sz val="12"/>
        <color indexed="8"/>
        <rFont val="宋体"/>
        <family val="0"/>
      </rPr>
      <t>乐泰线</t>
    </r>
  </si>
  <si>
    <r>
      <t>197</t>
    </r>
    <r>
      <rPr>
        <sz val="12"/>
        <color indexed="8"/>
        <rFont val="宋体"/>
        <family val="0"/>
      </rPr>
      <t>宝南线</t>
    </r>
  </si>
  <si>
    <r>
      <t>149</t>
    </r>
    <r>
      <rPr>
        <sz val="12"/>
        <color indexed="8"/>
        <rFont val="宋体"/>
        <family val="0"/>
      </rPr>
      <t>航天线</t>
    </r>
  </si>
  <si>
    <r>
      <t>153</t>
    </r>
    <r>
      <rPr>
        <sz val="12"/>
        <color indexed="8"/>
        <rFont val="宋体"/>
        <family val="0"/>
      </rPr>
      <t>建工线</t>
    </r>
  </si>
  <si>
    <r>
      <t>110kV</t>
    </r>
    <r>
      <rPr>
        <sz val="12"/>
        <color indexed="8"/>
        <rFont val="宋体"/>
        <family val="0"/>
      </rPr>
      <t>桥口变</t>
    </r>
  </si>
  <si>
    <r>
      <t>159</t>
    </r>
    <r>
      <rPr>
        <sz val="12"/>
        <color indexed="8"/>
        <rFont val="宋体"/>
        <family val="0"/>
      </rPr>
      <t>钛区</t>
    </r>
  </si>
  <si>
    <r>
      <t>161</t>
    </r>
    <r>
      <rPr>
        <sz val="12"/>
        <color indexed="8"/>
        <rFont val="宋体"/>
        <family val="0"/>
      </rPr>
      <t>公网</t>
    </r>
  </si>
  <si>
    <r>
      <t>163</t>
    </r>
    <r>
      <rPr>
        <sz val="12"/>
        <color indexed="8"/>
        <rFont val="宋体"/>
        <family val="0"/>
      </rPr>
      <t>教坊</t>
    </r>
  </si>
  <si>
    <r>
      <t>157</t>
    </r>
    <r>
      <rPr>
        <sz val="12"/>
        <color indexed="8"/>
        <rFont val="宋体"/>
        <family val="0"/>
      </rPr>
      <t>桥庄</t>
    </r>
  </si>
  <si>
    <r>
      <t>151</t>
    </r>
    <r>
      <rPr>
        <sz val="12"/>
        <color indexed="8"/>
        <rFont val="宋体"/>
        <family val="0"/>
      </rPr>
      <t>桥北</t>
    </r>
  </si>
  <si>
    <r>
      <t>153</t>
    </r>
    <r>
      <rPr>
        <sz val="12"/>
        <color indexed="8"/>
        <rFont val="宋体"/>
        <family val="0"/>
      </rPr>
      <t>桥小</t>
    </r>
  </si>
  <si>
    <r>
      <t>165</t>
    </r>
    <r>
      <rPr>
        <sz val="12"/>
        <color indexed="8"/>
        <rFont val="宋体"/>
        <family val="0"/>
      </rPr>
      <t>桥西</t>
    </r>
  </si>
  <si>
    <r>
      <t>167</t>
    </r>
    <r>
      <rPr>
        <sz val="12"/>
        <color indexed="8"/>
        <rFont val="宋体"/>
        <family val="0"/>
      </rPr>
      <t>桥南</t>
    </r>
  </si>
  <si>
    <r>
      <t>152</t>
    </r>
    <r>
      <rPr>
        <sz val="12"/>
        <color indexed="8"/>
        <rFont val="宋体"/>
        <family val="0"/>
      </rPr>
      <t>兴钛</t>
    </r>
  </si>
  <si>
    <r>
      <t>164</t>
    </r>
    <r>
      <rPr>
        <sz val="12"/>
        <color indexed="8"/>
        <rFont val="宋体"/>
        <family val="0"/>
      </rPr>
      <t>兴科</t>
    </r>
  </si>
  <si>
    <r>
      <t>160</t>
    </r>
    <r>
      <rPr>
        <sz val="12"/>
        <color indexed="8"/>
        <rFont val="宋体"/>
        <family val="0"/>
      </rPr>
      <t>兴隆</t>
    </r>
  </si>
  <si>
    <r>
      <t>155</t>
    </r>
    <r>
      <rPr>
        <sz val="12"/>
        <color indexed="8"/>
        <rFont val="宋体"/>
        <family val="0"/>
      </rPr>
      <t>兴工</t>
    </r>
  </si>
  <si>
    <r>
      <t>158</t>
    </r>
    <r>
      <rPr>
        <sz val="12"/>
        <color indexed="8"/>
        <rFont val="宋体"/>
        <family val="0"/>
      </rPr>
      <t>清秋</t>
    </r>
  </si>
  <si>
    <r>
      <t>166</t>
    </r>
    <r>
      <rPr>
        <sz val="12"/>
        <color indexed="8"/>
        <rFont val="宋体"/>
        <family val="0"/>
      </rPr>
      <t>宝钛</t>
    </r>
    <r>
      <rPr>
        <sz val="12"/>
        <color indexed="8"/>
        <rFont val="Times New Roman"/>
        <family val="1"/>
      </rPr>
      <t>I</t>
    </r>
  </si>
  <si>
    <r>
      <t>168</t>
    </r>
    <r>
      <rPr>
        <sz val="12"/>
        <color indexed="8"/>
        <rFont val="宋体"/>
        <family val="0"/>
      </rPr>
      <t>宝钛</t>
    </r>
    <r>
      <rPr>
        <sz val="12"/>
        <color indexed="8"/>
        <rFont val="Times New Roman"/>
        <family val="1"/>
      </rPr>
      <t>II</t>
    </r>
  </si>
  <si>
    <r>
      <t>154</t>
    </r>
    <r>
      <rPr>
        <sz val="12"/>
        <color indexed="8"/>
        <rFont val="宋体"/>
        <family val="0"/>
      </rPr>
      <t>腾远线</t>
    </r>
  </si>
  <si>
    <r>
      <t>185</t>
    </r>
    <r>
      <rPr>
        <sz val="12"/>
        <color indexed="8"/>
        <rFont val="宋体"/>
        <family val="0"/>
      </rPr>
      <t>红东线</t>
    </r>
  </si>
  <si>
    <r>
      <t>187</t>
    </r>
    <r>
      <rPr>
        <sz val="12"/>
        <color indexed="8"/>
        <rFont val="宋体"/>
        <family val="0"/>
      </rPr>
      <t>余管营线</t>
    </r>
  </si>
  <si>
    <r>
      <t>189</t>
    </r>
    <r>
      <rPr>
        <sz val="12"/>
        <color indexed="8"/>
        <rFont val="宋体"/>
        <family val="0"/>
      </rPr>
      <t>魏家堡线</t>
    </r>
  </si>
  <si>
    <r>
      <t>191</t>
    </r>
    <r>
      <rPr>
        <sz val="12"/>
        <color indexed="8"/>
        <rFont val="宋体"/>
        <family val="0"/>
      </rPr>
      <t>汶家滩线</t>
    </r>
  </si>
  <si>
    <r>
      <t>110kV</t>
    </r>
    <r>
      <rPr>
        <sz val="12"/>
        <color indexed="8"/>
        <rFont val="宋体"/>
        <family val="0"/>
      </rPr>
      <t>潼关寨变</t>
    </r>
  </si>
  <si>
    <r>
      <t>111</t>
    </r>
    <r>
      <rPr>
        <sz val="12"/>
        <color indexed="8"/>
        <rFont val="宋体"/>
        <family val="0"/>
      </rPr>
      <t>温泉线</t>
    </r>
  </si>
  <si>
    <r>
      <t>112</t>
    </r>
    <r>
      <rPr>
        <sz val="12"/>
        <color indexed="8"/>
        <rFont val="宋体"/>
        <family val="0"/>
      </rPr>
      <t>万家塬线</t>
    </r>
  </si>
  <si>
    <r>
      <t>113</t>
    </r>
    <r>
      <rPr>
        <sz val="12"/>
        <color indexed="8"/>
        <rFont val="宋体"/>
        <family val="0"/>
      </rPr>
      <t>潼音线</t>
    </r>
  </si>
  <si>
    <r>
      <t>114</t>
    </r>
    <r>
      <rPr>
        <sz val="12"/>
        <color indexed="8"/>
        <rFont val="宋体"/>
        <family val="0"/>
      </rPr>
      <t>石马寺线</t>
    </r>
  </si>
  <si>
    <r>
      <t>115</t>
    </r>
    <r>
      <rPr>
        <sz val="12"/>
        <color indexed="8"/>
        <rFont val="宋体"/>
        <family val="0"/>
      </rPr>
      <t>合巨源线</t>
    </r>
  </si>
  <si>
    <r>
      <t>110kV</t>
    </r>
    <r>
      <rPr>
        <sz val="12"/>
        <color indexed="8"/>
        <rFont val="宋体"/>
        <family val="0"/>
      </rPr>
      <t>长能变</t>
    </r>
  </si>
  <si>
    <r>
      <t>185</t>
    </r>
    <r>
      <rPr>
        <sz val="12"/>
        <color indexed="8"/>
        <rFont val="宋体"/>
        <family val="0"/>
      </rPr>
      <t>宝氮</t>
    </r>
    <r>
      <rPr>
        <sz val="12"/>
        <color indexed="8"/>
        <rFont val="Times New Roman"/>
        <family val="1"/>
      </rPr>
      <t>1</t>
    </r>
  </si>
  <si>
    <r>
      <t>187</t>
    </r>
    <r>
      <rPr>
        <sz val="12"/>
        <color indexed="8"/>
        <rFont val="宋体"/>
        <family val="0"/>
      </rPr>
      <t>宝氮</t>
    </r>
    <r>
      <rPr>
        <sz val="12"/>
        <color indexed="8"/>
        <rFont val="Times New Roman"/>
        <family val="1"/>
      </rPr>
      <t>2</t>
    </r>
  </si>
  <si>
    <r>
      <t>183</t>
    </r>
    <r>
      <rPr>
        <sz val="12"/>
        <color indexed="8"/>
        <rFont val="宋体"/>
        <family val="0"/>
      </rPr>
      <t>宝麟西车站</t>
    </r>
  </si>
  <si>
    <r>
      <t>181</t>
    </r>
    <r>
      <rPr>
        <sz val="12"/>
        <color indexed="8"/>
        <rFont val="宋体"/>
        <family val="0"/>
      </rPr>
      <t>长尹线</t>
    </r>
  </si>
  <si>
    <r>
      <t>189</t>
    </r>
    <r>
      <rPr>
        <sz val="12"/>
        <color indexed="8"/>
        <rFont val="宋体"/>
        <family val="0"/>
      </rPr>
      <t>镇西线</t>
    </r>
  </si>
  <si>
    <r>
      <t>190</t>
    </r>
    <r>
      <rPr>
        <sz val="12"/>
        <color indexed="8"/>
        <rFont val="宋体"/>
        <family val="0"/>
      </rPr>
      <t>创业线</t>
    </r>
  </si>
  <si>
    <r>
      <t>191</t>
    </r>
    <r>
      <rPr>
        <sz val="12"/>
        <color indexed="8"/>
        <rFont val="宋体"/>
        <family val="0"/>
      </rPr>
      <t>建业线</t>
    </r>
  </si>
  <si>
    <r>
      <t>110kV</t>
    </r>
    <r>
      <rPr>
        <sz val="12"/>
        <color indexed="8"/>
        <rFont val="宋体"/>
        <family val="0"/>
      </rPr>
      <t>儒林变</t>
    </r>
  </si>
  <si>
    <r>
      <t>134</t>
    </r>
    <r>
      <rPr>
        <sz val="12"/>
        <color indexed="8"/>
        <rFont val="宋体"/>
        <family val="0"/>
      </rPr>
      <t>东湖线</t>
    </r>
  </si>
  <si>
    <r>
      <t>135</t>
    </r>
    <r>
      <rPr>
        <sz val="12"/>
        <color indexed="8"/>
        <rFont val="宋体"/>
        <family val="0"/>
      </rPr>
      <t>西范线</t>
    </r>
  </si>
  <si>
    <r>
      <t>136</t>
    </r>
    <r>
      <rPr>
        <sz val="12"/>
        <color indexed="8"/>
        <rFont val="宋体"/>
        <family val="0"/>
      </rPr>
      <t>西古线</t>
    </r>
  </si>
  <si>
    <r>
      <t>137</t>
    </r>
    <r>
      <rPr>
        <sz val="12"/>
        <color indexed="8"/>
        <rFont val="宋体"/>
        <family val="0"/>
      </rPr>
      <t>朝阳线</t>
    </r>
  </si>
  <si>
    <r>
      <t>138</t>
    </r>
    <r>
      <rPr>
        <sz val="12"/>
        <color indexed="8"/>
        <rFont val="宋体"/>
        <family val="0"/>
      </rPr>
      <t>新城线</t>
    </r>
  </si>
  <si>
    <r>
      <t>110kV</t>
    </r>
    <r>
      <rPr>
        <sz val="12"/>
        <color indexed="8"/>
        <rFont val="宋体"/>
        <family val="0"/>
      </rPr>
      <t>糜杆桥变</t>
    </r>
  </si>
  <si>
    <r>
      <t>159</t>
    </r>
    <r>
      <rPr>
        <sz val="12"/>
        <color indexed="8"/>
        <rFont val="宋体"/>
        <family val="0"/>
      </rPr>
      <t>三井线</t>
    </r>
  </si>
  <si>
    <r>
      <t>163</t>
    </r>
    <r>
      <rPr>
        <sz val="12"/>
        <color indexed="8"/>
        <rFont val="宋体"/>
        <family val="0"/>
      </rPr>
      <t>川口河线</t>
    </r>
  </si>
  <si>
    <t>110kV草碧变</t>
  </si>
  <si>
    <r>
      <t>132</t>
    </r>
    <r>
      <rPr>
        <sz val="12"/>
        <rFont val="宋体"/>
        <family val="0"/>
      </rPr>
      <t>隆达一回</t>
    </r>
  </si>
  <si>
    <r>
      <t>133</t>
    </r>
    <r>
      <rPr>
        <sz val="12"/>
        <rFont val="宋体"/>
        <family val="0"/>
      </rPr>
      <t>千禾</t>
    </r>
  </si>
  <si>
    <r>
      <t>134</t>
    </r>
    <r>
      <rPr>
        <sz val="12"/>
        <rFont val="宋体"/>
        <family val="0"/>
      </rPr>
      <t>隆达二回</t>
    </r>
  </si>
  <si>
    <r>
      <t>136</t>
    </r>
    <r>
      <rPr>
        <sz val="12"/>
        <rFont val="宋体"/>
        <family val="0"/>
      </rPr>
      <t>隆达三回</t>
    </r>
  </si>
  <si>
    <r>
      <t>137</t>
    </r>
    <r>
      <rPr>
        <sz val="12"/>
        <rFont val="宋体"/>
        <family val="0"/>
      </rPr>
      <t>园区一回</t>
    </r>
  </si>
  <si>
    <r>
      <t>138</t>
    </r>
    <r>
      <rPr>
        <sz val="12"/>
        <rFont val="宋体"/>
        <family val="0"/>
      </rPr>
      <t>申玺</t>
    </r>
  </si>
  <si>
    <r>
      <t>140</t>
    </r>
    <r>
      <rPr>
        <sz val="12"/>
        <rFont val="宋体"/>
        <family val="0"/>
      </rPr>
      <t>锦泰</t>
    </r>
  </si>
  <si>
    <r>
      <t>142</t>
    </r>
    <r>
      <rPr>
        <sz val="12"/>
        <rFont val="宋体"/>
        <family val="0"/>
      </rPr>
      <t>水泥</t>
    </r>
  </si>
  <si>
    <r>
      <t>143</t>
    </r>
    <r>
      <rPr>
        <sz val="12"/>
        <rFont val="宋体"/>
        <family val="0"/>
      </rPr>
      <t>园区四回</t>
    </r>
  </si>
  <si>
    <r>
      <t>139</t>
    </r>
    <r>
      <rPr>
        <sz val="12"/>
        <rFont val="宋体"/>
        <family val="0"/>
      </rPr>
      <t>罗家店</t>
    </r>
  </si>
  <si>
    <r>
      <t>110kV</t>
    </r>
    <r>
      <rPr>
        <sz val="12"/>
        <color indexed="8"/>
        <rFont val="宋体"/>
        <family val="0"/>
      </rPr>
      <t>麟游变</t>
    </r>
  </si>
  <si>
    <r>
      <t>111</t>
    </r>
    <r>
      <rPr>
        <sz val="12"/>
        <color indexed="8"/>
        <rFont val="宋体"/>
        <family val="0"/>
      </rPr>
      <t>西海</t>
    </r>
  </si>
  <si>
    <r>
      <t>113</t>
    </r>
    <r>
      <rPr>
        <sz val="12"/>
        <color indexed="8"/>
        <rFont val="宋体"/>
        <family val="0"/>
      </rPr>
      <t>郝庙</t>
    </r>
  </si>
  <si>
    <r>
      <t>114</t>
    </r>
    <r>
      <rPr>
        <sz val="12"/>
        <color indexed="8"/>
        <rFont val="宋体"/>
        <family val="0"/>
      </rPr>
      <t>麟招</t>
    </r>
  </si>
  <si>
    <r>
      <t>115</t>
    </r>
    <r>
      <rPr>
        <sz val="12"/>
        <color indexed="8"/>
        <rFont val="宋体"/>
        <family val="0"/>
      </rPr>
      <t>麟崔</t>
    </r>
  </si>
  <si>
    <r>
      <t>116</t>
    </r>
    <r>
      <rPr>
        <sz val="12"/>
        <color indexed="8"/>
        <rFont val="宋体"/>
        <family val="0"/>
      </rPr>
      <t>青莲</t>
    </r>
  </si>
  <si>
    <r>
      <t>117</t>
    </r>
    <r>
      <rPr>
        <sz val="12"/>
        <color indexed="8"/>
        <rFont val="宋体"/>
        <family val="0"/>
      </rPr>
      <t>麟城</t>
    </r>
    <r>
      <rPr>
        <sz val="12"/>
        <color indexed="8"/>
        <rFont val="Times New Roman"/>
        <family val="1"/>
      </rPr>
      <t>I</t>
    </r>
  </si>
  <si>
    <r>
      <t>118</t>
    </r>
    <r>
      <rPr>
        <sz val="12"/>
        <color indexed="8"/>
        <rFont val="宋体"/>
        <family val="0"/>
      </rPr>
      <t>麟城</t>
    </r>
    <r>
      <rPr>
        <sz val="12"/>
        <color indexed="8"/>
        <rFont val="Times New Roman"/>
        <family val="1"/>
      </rPr>
      <t>II</t>
    </r>
  </si>
  <si>
    <r>
      <t>119</t>
    </r>
    <r>
      <rPr>
        <sz val="12"/>
        <color indexed="8"/>
        <rFont val="宋体"/>
        <family val="0"/>
      </rPr>
      <t>永安</t>
    </r>
  </si>
  <si>
    <r>
      <t>110kV</t>
    </r>
    <r>
      <rPr>
        <sz val="12"/>
        <color indexed="8"/>
        <rFont val="宋体"/>
        <family val="0"/>
      </rPr>
      <t>崔木变</t>
    </r>
  </si>
  <si>
    <r>
      <t>158</t>
    </r>
    <r>
      <rPr>
        <sz val="12"/>
        <color indexed="8"/>
        <rFont val="宋体"/>
        <family val="0"/>
      </rPr>
      <t>河西</t>
    </r>
  </si>
  <si>
    <r>
      <t>159</t>
    </r>
    <r>
      <rPr>
        <sz val="12"/>
        <color indexed="8"/>
        <rFont val="宋体"/>
        <family val="0"/>
      </rPr>
      <t>洪泉</t>
    </r>
  </si>
  <si>
    <r>
      <t>177</t>
    </r>
    <r>
      <rPr>
        <sz val="12"/>
        <color indexed="8"/>
        <rFont val="宋体"/>
        <family val="0"/>
      </rPr>
      <t>崔木</t>
    </r>
  </si>
  <si>
    <r>
      <t>185</t>
    </r>
    <r>
      <rPr>
        <sz val="12"/>
        <color indexed="8"/>
        <rFont val="宋体"/>
        <family val="0"/>
      </rPr>
      <t>北翼风井</t>
    </r>
  </si>
  <si>
    <r>
      <t>110kV</t>
    </r>
    <r>
      <rPr>
        <sz val="12"/>
        <color indexed="8"/>
        <rFont val="宋体"/>
        <family val="0"/>
      </rPr>
      <t>招贤变</t>
    </r>
  </si>
  <si>
    <r>
      <t>127</t>
    </r>
    <r>
      <rPr>
        <sz val="12"/>
        <color indexed="8"/>
        <rFont val="宋体"/>
        <family val="0"/>
      </rPr>
      <t>良舍</t>
    </r>
  </si>
  <si>
    <r>
      <t>129</t>
    </r>
    <r>
      <rPr>
        <sz val="12"/>
        <color indexed="8"/>
        <rFont val="宋体"/>
        <family val="0"/>
      </rPr>
      <t>阁头寺</t>
    </r>
  </si>
  <si>
    <r>
      <t>125</t>
    </r>
    <r>
      <rPr>
        <sz val="12"/>
        <color indexed="8"/>
        <rFont val="宋体"/>
        <family val="0"/>
      </rPr>
      <t>开发区</t>
    </r>
  </si>
  <si>
    <r>
      <t>131</t>
    </r>
    <r>
      <rPr>
        <sz val="12"/>
        <color indexed="8"/>
        <rFont val="宋体"/>
        <family val="0"/>
      </rPr>
      <t>两亭</t>
    </r>
  </si>
  <si>
    <r>
      <t>110kV</t>
    </r>
    <r>
      <rPr>
        <sz val="12"/>
        <color indexed="8"/>
        <rFont val="宋体"/>
        <family val="0"/>
      </rPr>
      <t>天堂</t>
    </r>
  </si>
  <si>
    <r>
      <t>137</t>
    </r>
    <r>
      <rPr>
        <sz val="12"/>
        <color indexed="8"/>
        <rFont val="宋体"/>
        <family val="0"/>
      </rPr>
      <t>天南</t>
    </r>
  </si>
  <si>
    <r>
      <t>131</t>
    </r>
    <r>
      <rPr>
        <sz val="12"/>
        <color indexed="8"/>
        <rFont val="宋体"/>
        <family val="0"/>
      </rPr>
      <t>郭煤</t>
    </r>
  </si>
  <si>
    <r>
      <t>135</t>
    </r>
    <r>
      <rPr>
        <sz val="12"/>
        <color indexed="8"/>
        <rFont val="宋体"/>
        <family val="0"/>
      </rPr>
      <t>麟铁</t>
    </r>
  </si>
  <si>
    <r>
      <t>141</t>
    </r>
    <r>
      <rPr>
        <sz val="12"/>
        <color indexed="8"/>
        <rFont val="宋体"/>
        <family val="0"/>
      </rPr>
      <t>陕能</t>
    </r>
  </si>
  <si>
    <r>
      <t>133</t>
    </r>
    <r>
      <rPr>
        <sz val="12"/>
        <color indexed="8"/>
        <rFont val="宋体"/>
        <family val="0"/>
      </rPr>
      <t>园煤一</t>
    </r>
  </si>
  <si>
    <r>
      <t>110kV</t>
    </r>
    <r>
      <rPr>
        <sz val="12"/>
        <color indexed="8"/>
        <rFont val="宋体"/>
        <family val="0"/>
      </rPr>
      <t>丈八变</t>
    </r>
  </si>
  <si>
    <r>
      <t>141</t>
    </r>
    <r>
      <rPr>
        <sz val="12"/>
        <color indexed="8"/>
        <rFont val="宋体"/>
        <family val="0"/>
      </rPr>
      <t>漫煤</t>
    </r>
  </si>
  <si>
    <r>
      <t>142</t>
    </r>
    <r>
      <rPr>
        <sz val="12"/>
        <color indexed="8"/>
        <rFont val="宋体"/>
        <family val="0"/>
      </rPr>
      <t>丰泉</t>
    </r>
  </si>
  <si>
    <r>
      <t>144</t>
    </r>
    <r>
      <rPr>
        <sz val="12"/>
        <color indexed="8"/>
        <rFont val="宋体"/>
        <family val="0"/>
      </rPr>
      <t>豁口</t>
    </r>
  </si>
  <si>
    <r>
      <t>110kV</t>
    </r>
    <r>
      <rPr>
        <sz val="12"/>
        <color indexed="8"/>
        <rFont val="宋体"/>
        <family val="0"/>
      </rPr>
      <t>秦关变</t>
    </r>
  </si>
  <si>
    <r>
      <t>132</t>
    </r>
    <r>
      <rPr>
        <sz val="12"/>
        <color indexed="8"/>
        <rFont val="宋体"/>
        <family val="0"/>
      </rPr>
      <t>东关线</t>
    </r>
  </si>
  <si>
    <r>
      <t>133</t>
    </r>
    <r>
      <rPr>
        <sz val="12"/>
        <color indexed="8"/>
        <rFont val="宋体"/>
        <family val="0"/>
      </rPr>
      <t>南新线</t>
    </r>
  </si>
  <si>
    <r>
      <t>134</t>
    </r>
    <r>
      <rPr>
        <sz val="12"/>
        <color indexed="8"/>
        <rFont val="宋体"/>
        <family val="0"/>
      </rPr>
      <t>梁兴线</t>
    </r>
  </si>
  <si>
    <r>
      <t>135</t>
    </r>
    <r>
      <rPr>
        <sz val="12"/>
        <color indexed="8"/>
        <rFont val="宋体"/>
        <family val="0"/>
      </rPr>
      <t>南岭线</t>
    </r>
  </si>
  <si>
    <r>
      <t>136</t>
    </r>
    <r>
      <rPr>
        <sz val="12"/>
        <color indexed="8"/>
        <rFont val="宋体"/>
        <family val="0"/>
      </rPr>
      <t>梁堡线</t>
    </r>
  </si>
  <si>
    <r>
      <t>138</t>
    </r>
    <r>
      <rPr>
        <sz val="12"/>
        <color indexed="8"/>
        <rFont val="宋体"/>
        <family val="0"/>
      </rPr>
      <t>城南线</t>
    </r>
  </si>
  <si>
    <r>
      <t>137</t>
    </r>
    <r>
      <rPr>
        <sz val="12"/>
        <color indexed="8"/>
        <rFont val="宋体"/>
        <family val="0"/>
      </rPr>
      <t>环城线</t>
    </r>
  </si>
  <si>
    <r>
      <t>35kV</t>
    </r>
    <r>
      <rPr>
        <sz val="12"/>
        <color indexed="8"/>
        <rFont val="宋体"/>
        <family val="0"/>
      </rPr>
      <t>大塬变</t>
    </r>
  </si>
  <si>
    <t>135电石厂</t>
  </si>
  <si>
    <t>133橫水</t>
  </si>
  <si>
    <t>137水泥厂</t>
  </si>
  <si>
    <r>
      <t>148</t>
    </r>
    <r>
      <rPr>
        <sz val="12"/>
        <color indexed="8"/>
        <rFont val="宋体"/>
        <family val="0"/>
      </rPr>
      <t>红旗</t>
    </r>
  </si>
  <si>
    <t>138姚家沟</t>
  </si>
  <si>
    <t>140机场</t>
  </si>
  <si>
    <r>
      <t>35kV</t>
    </r>
    <r>
      <rPr>
        <sz val="12"/>
        <color indexed="8"/>
        <rFont val="宋体"/>
        <family val="0"/>
      </rPr>
      <t>柳林变</t>
    </r>
  </si>
  <si>
    <t>151公网</t>
  </si>
  <si>
    <t>153柳镇</t>
  </si>
  <si>
    <t>155酒厂I</t>
  </si>
  <si>
    <t>152柳唐</t>
  </si>
  <si>
    <t>156酒厂II</t>
  </si>
  <si>
    <t>147酒厂III</t>
  </si>
  <si>
    <r>
      <t>35kV</t>
    </r>
    <r>
      <rPr>
        <sz val="12"/>
        <color indexed="8"/>
        <rFont val="宋体"/>
        <family val="0"/>
      </rPr>
      <t>齐镇变</t>
    </r>
  </si>
  <si>
    <t>166齐五</t>
  </si>
  <si>
    <t>164齐农</t>
  </si>
  <si>
    <t>167七六三</t>
  </si>
  <si>
    <t>169水库</t>
  </si>
  <si>
    <t>171齐营</t>
  </si>
  <si>
    <t>173齐公</t>
  </si>
  <si>
    <t>160齐铁</t>
  </si>
  <si>
    <t>162五金厂</t>
  </si>
  <si>
    <r>
      <t>35kV</t>
    </r>
    <r>
      <rPr>
        <sz val="12"/>
        <color indexed="8"/>
        <rFont val="宋体"/>
        <family val="0"/>
      </rPr>
      <t>营头变</t>
    </r>
  </si>
  <si>
    <t>183高庙</t>
  </si>
  <si>
    <t>181水泥II</t>
  </si>
  <si>
    <t>177试验场</t>
  </si>
  <si>
    <t>175公网</t>
  </si>
  <si>
    <t>182金渠</t>
  </si>
  <si>
    <t>184硫酸厂</t>
  </si>
  <si>
    <t>186水泥厂</t>
  </si>
  <si>
    <t>188电站</t>
  </si>
  <si>
    <r>
      <t>173</t>
    </r>
    <r>
      <rPr>
        <sz val="12"/>
        <color indexed="8"/>
        <rFont val="宋体"/>
        <family val="0"/>
      </rPr>
      <t>水东</t>
    </r>
  </si>
  <si>
    <r>
      <t>35kV</t>
    </r>
    <r>
      <rPr>
        <sz val="12"/>
        <rFont val="宋体"/>
        <family val="0"/>
      </rPr>
      <t>靖口变</t>
    </r>
  </si>
  <si>
    <r>
      <t>165</t>
    </r>
    <r>
      <rPr>
        <sz val="12"/>
        <color indexed="8"/>
        <rFont val="宋体"/>
        <family val="0"/>
      </rPr>
      <t>隧道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回</t>
    </r>
  </si>
  <si>
    <r>
      <t>162</t>
    </r>
    <r>
      <rPr>
        <sz val="12"/>
        <color indexed="8"/>
        <rFont val="宋体"/>
        <family val="0"/>
      </rPr>
      <t>隧道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</si>
  <si>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高店变</t>
    </r>
  </si>
  <si>
    <r>
      <t>168</t>
    </r>
    <r>
      <rPr>
        <sz val="12"/>
        <color indexed="8"/>
        <rFont val="宋体"/>
        <family val="0"/>
      </rPr>
      <t>高安线</t>
    </r>
  </si>
  <si>
    <r>
      <t>169</t>
    </r>
    <r>
      <rPr>
        <sz val="12"/>
        <color indexed="8"/>
        <rFont val="宋体"/>
        <family val="0"/>
      </rPr>
      <t>高落线</t>
    </r>
  </si>
  <si>
    <r>
      <t>175</t>
    </r>
    <r>
      <rPr>
        <sz val="12"/>
        <color indexed="8"/>
        <rFont val="宋体"/>
        <family val="0"/>
      </rPr>
      <t>华强线</t>
    </r>
  </si>
  <si>
    <r>
      <t>176</t>
    </r>
    <r>
      <rPr>
        <sz val="12"/>
        <color indexed="8"/>
        <rFont val="宋体"/>
        <family val="0"/>
      </rPr>
      <t>京泰线</t>
    </r>
  </si>
  <si>
    <r>
      <t>195</t>
    </r>
    <r>
      <rPr>
        <sz val="12"/>
        <color indexed="8"/>
        <rFont val="宋体"/>
        <family val="0"/>
      </rPr>
      <t>康源线</t>
    </r>
  </si>
  <si>
    <r>
      <t>198</t>
    </r>
    <r>
      <rPr>
        <sz val="12"/>
        <color indexed="8"/>
        <rFont val="宋体"/>
        <family val="0"/>
      </rPr>
      <t>高公线</t>
    </r>
  </si>
  <si>
    <r>
      <t>151</t>
    </r>
    <r>
      <rPr>
        <sz val="12"/>
        <color indexed="8"/>
        <rFont val="宋体"/>
        <family val="0"/>
      </rPr>
      <t>汽车</t>
    </r>
    <r>
      <rPr>
        <sz val="12"/>
        <color indexed="8"/>
        <rFont val="Times New Roman"/>
        <family val="1"/>
      </rPr>
      <t>I</t>
    </r>
  </si>
  <si>
    <r>
      <t>35kV</t>
    </r>
    <r>
      <rPr>
        <sz val="12"/>
        <color indexed="8"/>
        <rFont val="宋体"/>
        <family val="0"/>
      </rPr>
      <t>麦禾营变</t>
    </r>
  </si>
  <si>
    <r>
      <t>160</t>
    </r>
    <r>
      <rPr>
        <sz val="12"/>
        <color indexed="8"/>
        <rFont val="宋体"/>
        <family val="0"/>
      </rPr>
      <t>麦马线</t>
    </r>
  </si>
  <si>
    <r>
      <t>162</t>
    </r>
    <r>
      <rPr>
        <sz val="12"/>
        <color indexed="8"/>
        <rFont val="宋体"/>
        <family val="0"/>
      </rPr>
      <t>麦南线</t>
    </r>
  </si>
  <si>
    <r>
      <t>165</t>
    </r>
    <r>
      <rPr>
        <sz val="12"/>
        <color indexed="8"/>
        <rFont val="宋体"/>
        <family val="0"/>
      </rPr>
      <t>麦枣线</t>
    </r>
  </si>
  <si>
    <r>
      <t>168</t>
    </r>
    <r>
      <rPr>
        <sz val="12"/>
        <color indexed="8"/>
        <rFont val="宋体"/>
        <family val="0"/>
      </rPr>
      <t>麦岐线</t>
    </r>
  </si>
  <si>
    <r>
      <t>185</t>
    </r>
    <r>
      <rPr>
        <sz val="12"/>
        <color indexed="8"/>
        <rFont val="宋体"/>
        <family val="0"/>
      </rPr>
      <t>麦蔡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</si>
  <si>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182</t>
    </r>
    <r>
      <rPr>
        <sz val="12"/>
        <color indexed="8"/>
        <rFont val="宋体"/>
        <family val="0"/>
      </rPr>
      <t>麦蔡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线</t>
    </r>
  </si>
  <si>
    <r>
      <t>35kV</t>
    </r>
    <r>
      <rPr>
        <sz val="12"/>
        <color indexed="8"/>
        <rFont val="宋体"/>
        <family val="0"/>
      </rPr>
      <t>益店变</t>
    </r>
  </si>
  <si>
    <r>
      <t>121</t>
    </r>
    <r>
      <rPr>
        <sz val="12"/>
        <color indexed="8"/>
        <rFont val="宋体"/>
        <family val="0"/>
      </rPr>
      <t>益枣线</t>
    </r>
  </si>
  <si>
    <r>
      <t>122</t>
    </r>
    <r>
      <rPr>
        <sz val="12"/>
        <color indexed="8"/>
        <rFont val="宋体"/>
        <family val="0"/>
      </rPr>
      <t>李家庄线</t>
    </r>
  </si>
  <si>
    <r>
      <t>123</t>
    </r>
    <r>
      <rPr>
        <sz val="12"/>
        <color indexed="8"/>
        <rFont val="宋体"/>
        <family val="0"/>
      </rPr>
      <t>益青线</t>
    </r>
  </si>
  <si>
    <r>
      <t>128</t>
    </r>
    <r>
      <rPr>
        <sz val="12"/>
        <color indexed="8"/>
        <rFont val="宋体"/>
        <family val="0"/>
      </rPr>
      <t>益蒲线</t>
    </r>
  </si>
  <si>
    <r>
      <t>130</t>
    </r>
    <r>
      <rPr>
        <sz val="12"/>
        <color indexed="8"/>
        <rFont val="宋体"/>
        <family val="0"/>
      </rPr>
      <t>尚成线</t>
    </r>
  </si>
  <si>
    <r>
      <t>131</t>
    </r>
    <r>
      <rPr>
        <sz val="12"/>
        <color indexed="8"/>
        <rFont val="宋体"/>
        <family val="0"/>
      </rPr>
      <t>周张线</t>
    </r>
  </si>
  <si>
    <r>
      <t>35kV</t>
    </r>
    <r>
      <rPr>
        <sz val="12"/>
        <color indexed="8"/>
        <rFont val="宋体"/>
        <family val="0"/>
      </rPr>
      <t>横渠变</t>
    </r>
  </si>
  <si>
    <r>
      <t xml:space="preserve"> 188</t>
    </r>
    <r>
      <rPr>
        <sz val="12"/>
        <color indexed="8"/>
        <rFont val="宋体"/>
        <family val="0"/>
      </rPr>
      <t>香泉</t>
    </r>
  </si>
  <si>
    <r>
      <t xml:space="preserve"> 189</t>
    </r>
    <r>
      <rPr>
        <sz val="12"/>
        <color indexed="8"/>
        <rFont val="宋体"/>
        <family val="0"/>
      </rPr>
      <t>横汤</t>
    </r>
  </si>
  <si>
    <r>
      <t xml:space="preserve"> 185</t>
    </r>
    <r>
      <rPr>
        <sz val="12"/>
        <color indexed="8"/>
        <rFont val="宋体"/>
        <family val="0"/>
      </rPr>
      <t>横西</t>
    </r>
  </si>
  <si>
    <r>
      <t xml:space="preserve"> 190</t>
    </r>
    <r>
      <rPr>
        <sz val="12"/>
        <color indexed="8"/>
        <rFont val="宋体"/>
        <family val="0"/>
      </rPr>
      <t>横青</t>
    </r>
  </si>
  <si>
    <r>
      <t xml:space="preserve"> 186</t>
    </r>
    <r>
      <rPr>
        <sz val="12"/>
        <color indexed="8"/>
        <rFont val="宋体"/>
        <family val="0"/>
      </rPr>
      <t>苗木</t>
    </r>
  </si>
  <si>
    <r>
      <t xml:space="preserve"> 184</t>
    </r>
    <r>
      <rPr>
        <sz val="12"/>
        <color indexed="8"/>
        <rFont val="宋体"/>
        <family val="0"/>
      </rPr>
      <t>公网</t>
    </r>
  </si>
  <si>
    <r>
      <t>35kV</t>
    </r>
    <r>
      <rPr>
        <sz val="12"/>
        <color indexed="8"/>
        <rFont val="宋体"/>
        <family val="0"/>
      </rPr>
      <t>上王变</t>
    </r>
  </si>
  <si>
    <r>
      <t xml:space="preserve"> 121</t>
    </r>
    <r>
      <rPr>
        <sz val="12"/>
        <color indexed="8"/>
        <rFont val="宋体"/>
        <family val="0"/>
      </rPr>
      <t>上潼</t>
    </r>
  </si>
  <si>
    <r>
      <t xml:space="preserve"> 124</t>
    </r>
    <r>
      <rPr>
        <sz val="12"/>
        <color indexed="8"/>
        <rFont val="宋体"/>
        <family val="0"/>
      </rPr>
      <t>上农</t>
    </r>
  </si>
  <si>
    <r>
      <t xml:space="preserve"> 123</t>
    </r>
    <r>
      <rPr>
        <sz val="12"/>
        <color indexed="8"/>
        <rFont val="宋体"/>
        <family val="0"/>
      </rPr>
      <t>上公</t>
    </r>
  </si>
  <si>
    <r>
      <t xml:space="preserve"> 125</t>
    </r>
    <r>
      <rPr>
        <sz val="12"/>
        <color indexed="8"/>
        <rFont val="宋体"/>
        <family val="0"/>
      </rPr>
      <t>太白山</t>
    </r>
  </si>
  <si>
    <r>
      <t xml:space="preserve"> 127</t>
    </r>
    <r>
      <rPr>
        <sz val="12"/>
        <color indexed="8"/>
        <rFont val="宋体"/>
        <family val="0"/>
      </rPr>
      <t>上农</t>
    </r>
    <r>
      <rPr>
        <sz val="12"/>
        <color indexed="8"/>
        <rFont val="Times New Roman"/>
        <family val="1"/>
      </rPr>
      <t>II</t>
    </r>
  </si>
  <si>
    <r>
      <t>35kV</t>
    </r>
    <r>
      <rPr>
        <sz val="12"/>
        <color indexed="8"/>
        <rFont val="宋体"/>
        <family val="0"/>
      </rPr>
      <t>眉城变</t>
    </r>
  </si>
  <si>
    <r>
      <t xml:space="preserve"> 122</t>
    </r>
    <r>
      <rPr>
        <sz val="12"/>
        <color indexed="8"/>
        <rFont val="宋体"/>
        <family val="0"/>
      </rPr>
      <t>果汁</t>
    </r>
  </si>
  <si>
    <r>
      <t xml:space="preserve"> 123</t>
    </r>
    <r>
      <rPr>
        <sz val="12"/>
        <color indexed="8"/>
        <rFont val="宋体"/>
        <family val="0"/>
      </rPr>
      <t>城西</t>
    </r>
  </si>
  <si>
    <r>
      <t xml:space="preserve"> 124</t>
    </r>
    <r>
      <rPr>
        <sz val="12"/>
        <color indexed="8"/>
        <rFont val="宋体"/>
        <family val="0"/>
      </rPr>
      <t>马家镇</t>
    </r>
  </si>
  <si>
    <r>
      <t xml:space="preserve"> 125</t>
    </r>
    <r>
      <rPr>
        <sz val="12"/>
        <color indexed="8"/>
        <rFont val="宋体"/>
        <family val="0"/>
      </rPr>
      <t>首善</t>
    </r>
  </si>
  <si>
    <r>
      <t xml:space="preserve"> 126</t>
    </r>
    <r>
      <rPr>
        <sz val="12"/>
        <color indexed="8"/>
        <rFont val="宋体"/>
        <family val="0"/>
      </rPr>
      <t>自来水</t>
    </r>
  </si>
  <si>
    <r>
      <t xml:space="preserve"> 129</t>
    </r>
    <r>
      <rPr>
        <sz val="12"/>
        <color indexed="8"/>
        <rFont val="宋体"/>
        <family val="0"/>
      </rPr>
      <t>城五</t>
    </r>
  </si>
  <si>
    <r>
      <t xml:space="preserve"> 131</t>
    </r>
    <r>
      <rPr>
        <sz val="12"/>
        <color indexed="8"/>
        <rFont val="宋体"/>
        <family val="0"/>
      </rPr>
      <t>杨家线</t>
    </r>
  </si>
  <si>
    <r>
      <t>130</t>
    </r>
    <r>
      <rPr>
        <sz val="12"/>
        <color indexed="8"/>
        <rFont val="宋体"/>
        <family val="0"/>
      </rPr>
      <t>滨河Ⅰ线</t>
    </r>
  </si>
  <si>
    <r>
      <t>133</t>
    </r>
    <r>
      <rPr>
        <sz val="12"/>
        <color indexed="8"/>
        <rFont val="宋体"/>
        <family val="0"/>
      </rPr>
      <t>滨河Ⅱ线</t>
    </r>
  </si>
  <si>
    <r>
      <t>35kV</t>
    </r>
    <r>
      <rPr>
        <sz val="12"/>
        <color indexed="8"/>
        <rFont val="宋体"/>
        <family val="0"/>
      </rPr>
      <t>陈村变</t>
    </r>
  </si>
  <si>
    <r>
      <t>111</t>
    </r>
    <r>
      <rPr>
        <sz val="12"/>
        <color indexed="8"/>
        <rFont val="宋体"/>
        <family val="0"/>
      </rPr>
      <t>冯家山</t>
    </r>
  </si>
  <si>
    <r>
      <t>113</t>
    </r>
    <r>
      <rPr>
        <sz val="12"/>
        <color indexed="8"/>
        <rFont val="宋体"/>
        <family val="0"/>
      </rPr>
      <t>长青公网</t>
    </r>
  </si>
  <si>
    <r>
      <t>115</t>
    </r>
    <r>
      <rPr>
        <sz val="12"/>
        <color indexed="8"/>
        <rFont val="宋体"/>
        <family val="0"/>
      </rPr>
      <t>陈长线</t>
    </r>
  </si>
  <si>
    <r>
      <t>117</t>
    </r>
    <r>
      <rPr>
        <sz val="12"/>
        <color indexed="8"/>
        <rFont val="宋体"/>
        <family val="0"/>
      </rPr>
      <t>小海子专线</t>
    </r>
  </si>
  <si>
    <r>
      <t>124</t>
    </r>
    <r>
      <rPr>
        <sz val="12"/>
        <color indexed="8"/>
        <rFont val="宋体"/>
        <family val="0"/>
      </rPr>
      <t>陈尹线</t>
    </r>
  </si>
  <si>
    <r>
      <t>126</t>
    </r>
    <r>
      <rPr>
        <sz val="12"/>
        <color indexed="8"/>
        <rFont val="宋体"/>
        <family val="0"/>
      </rPr>
      <t>紫化线</t>
    </r>
  </si>
  <si>
    <r>
      <t>128</t>
    </r>
    <r>
      <rPr>
        <sz val="12"/>
        <color indexed="8"/>
        <rFont val="宋体"/>
        <family val="0"/>
      </rPr>
      <t>陈镇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</si>
  <si>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130</t>
    </r>
    <r>
      <rPr>
        <sz val="12"/>
        <color indexed="8"/>
        <rFont val="宋体"/>
        <family val="0"/>
      </rPr>
      <t>陈镇线</t>
    </r>
  </si>
  <si>
    <r>
      <t>35kV</t>
    </r>
    <r>
      <rPr>
        <sz val="12"/>
        <color indexed="8"/>
        <rFont val="宋体"/>
        <family val="0"/>
      </rPr>
      <t>彪角变</t>
    </r>
  </si>
  <si>
    <r>
      <t>113</t>
    </r>
    <r>
      <rPr>
        <sz val="12"/>
        <color indexed="8"/>
        <rFont val="宋体"/>
        <family val="0"/>
      </rPr>
      <t>彪龙线</t>
    </r>
  </si>
  <si>
    <r>
      <t>115</t>
    </r>
    <r>
      <rPr>
        <sz val="12"/>
        <color indexed="8"/>
        <rFont val="宋体"/>
        <family val="0"/>
      </rPr>
      <t>彪尹线</t>
    </r>
  </si>
  <si>
    <r>
      <t>117</t>
    </r>
    <r>
      <rPr>
        <sz val="12"/>
        <color indexed="8"/>
        <rFont val="宋体"/>
        <family val="0"/>
      </rPr>
      <t>彪横线</t>
    </r>
  </si>
  <si>
    <r>
      <t>121</t>
    </r>
    <r>
      <rPr>
        <sz val="12"/>
        <color indexed="8"/>
        <rFont val="宋体"/>
        <family val="0"/>
      </rPr>
      <t>彪镇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</si>
  <si>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125</t>
    </r>
    <r>
      <rPr>
        <sz val="12"/>
        <color indexed="8"/>
        <rFont val="宋体"/>
        <family val="0"/>
      </rPr>
      <t>彪虢线</t>
    </r>
  </si>
  <si>
    <r>
      <t>127</t>
    </r>
    <r>
      <rPr>
        <sz val="12"/>
        <color indexed="8"/>
        <rFont val="宋体"/>
        <family val="0"/>
      </rPr>
      <t>彪镇</t>
    </r>
  </si>
  <si>
    <r>
      <t>35kV</t>
    </r>
    <r>
      <rPr>
        <sz val="12"/>
        <color indexed="8"/>
        <rFont val="宋体"/>
        <family val="0"/>
      </rPr>
      <t>南指挥变</t>
    </r>
  </si>
  <si>
    <r>
      <t>112</t>
    </r>
    <r>
      <rPr>
        <sz val="12"/>
        <color indexed="8"/>
        <rFont val="宋体"/>
        <family val="0"/>
      </rPr>
      <t>西区线</t>
    </r>
  </si>
  <si>
    <r>
      <t>111</t>
    </r>
    <r>
      <rPr>
        <sz val="12"/>
        <color indexed="8"/>
        <rFont val="宋体"/>
        <family val="0"/>
      </rPr>
      <t>南马线</t>
    </r>
  </si>
  <si>
    <r>
      <t>113</t>
    </r>
    <r>
      <rPr>
        <sz val="12"/>
        <color indexed="8"/>
        <rFont val="宋体"/>
        <family val="0"/>
      </rPr>
      <t>南镇</t>
    </r>
  </si>
  <si>
    <r>
      <t>117</t>
    </r>
    <r>
      <rPr>
        <sz val="12"/>
        <color indexed="8"/>
        <rFont val="宋体"/>
        <family val="0"/>
      </rPr>
      <t>铁路专线</t>
    </r>
  </si>
  <si>
    <r>
      <t>115</t>
    </r>
    <r>
      <rPr>
        <sz val="12"/>
        <color indexed="8"/>
        <rFont val="宋体"/>
        <family val="0"/>
      </rPr>
      <t>南郭线</t>
    </r>
  </si>
  <si>
    <r>
      <t>119</t>
    </r>
    <r>
      <rPr>
        <sz val="12"/>
        <color indexed="8"/>
        <rFont val="宋体"/>
        <family val="0"/>
      </rPr>
      <t>南镇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</si>
  <si>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横水变</t>
    </r>
  </si>
  <si>
    <r>
      <t>131</t>
    </r>
    <r>
      <rPr>
        <sz val="12"/>
        <color indexed="8"/>
        <rFont val="宋体"/>
        <family val="0"/>
      </rPr>
      <t>横宋线</t>
    </r>
  </si>
  <si>
    <r>
      <t>133</t>
    </r>
    <r>
      <rPr>
        <sz val="12"/>
        <color indexed="8"/>
        <rFont val="宋体"/>
        <family val="0"/>
      </rPr>
      <t>横玉线</t>
    </r>
  </si>
  <si>
    <r>
      <t>137</t>
    </r>
    <r>
      <rPr>
        <sz val="12"/>
        <color indexed="8"/>
        <rFont val="宋体"/>
        <family val="0"/>
      </rPr>
      <t>横镇线</t>
    </r>
  </si>
  <si>
    <r>
      <t>135</t>
    </r>
    <r>
      <rPr>
        <sz val="12"/>
        <color indexed="8"/>
        <rFont val="宋体"/>
        <family val="0"/>
      </rPr>
      <t>横三线</t>
    </r>
  </si>
  <si>
    <r>
      <t>139</t>
    </r>
    <r>
      <rPr>
        <sz val="12"/>
        <color indexed="8"/>
        <rFont val="宋体"/>
        <family val="0"/>
      </rPr>
      <t>横尹线</t>
    </r>
  </si>
  <si>
    <r>
      <t>35kV</t>
    </r>
    <r>
      <rPr>
        <sz val="12"/>
        <color indexed="8"/>
        <rFont val="宋体"/>
        <family val="0"/>
      </rPr>
      <t>两亭变</t>
    </r>
  </si>
  <si>
    <r>
      <t>112</t>
    </r>
    <r>
      <rPr>
        <sz val="12"/>
        <color indexed="8"/>
        <rFont val="宋体"/>
        <family val="0"/>
      </rPr>
      <t>两亭</t>
    </r>
  </si>
  <si>
    <r>
      <t>113</t>
    </r>
    <r>
      <rPr>
        <sz val="12"/>
        <color indexed="8"/>
        <rFont val="宋体"/>
        <family val="0"/>
      </rPr>
      <t>两酒</t>
    </r>
  </si>
  <si>
    <r>
      <t>114</t>
    </r>
    <r>
      <rPr>
        <sz val="12"/>
        <color indexed="8"/>
        <rFont val="宋体"/>
        <family val="0"/>
      </rPr>
      <t>铁运</t>
    </r>
    <r>
      <rPr>
        <sz val="12"/>
        <color indexed="8"/>
        <rFont val="Times New Roman"/>
        <family val="1"/>
      </rPr>
      <t>II</t>
    </r>
  </si>
  <si>
    <r>
      <t>115</t>
    </r>
    <r>
      <rPr>
        <sz val="12"/>
        <color indexed="8"/>
        <rFont val="宋体"/>
        <family val="0"/>
      </rPr>
      <t>两招线</t>
    </r>
  </si>
  <si>
    <r>
      <t>35kV</t>
    </r>
    <r>
      <rPr>
        <sz val="12"/>
        <color indexed="8"/>
        <rFont val="宋体"/>
        <family val="0"/>
      </rPr>
      <t>东风变</t>
    </r>
  </si>
  <si>
    <r>
      <t>111</t>
    </r>
    <r>
      <rPr>
        <sz val="12"/>
        <color indexed="8"/>
        <rFont val="宋体"/>
        <family val="0"/>
      </rPr>
      <t>北农线</t>
    </r>
  </si>
  <si>
    <r>
      <t>112</t>
    </r>
    <r>
      <rPr>
        <sz val="12"/>
        <color indexed="8"/>
        <rFont val="宋体"/>
        <family val="0"/>
      </rPr>
      <t>东尧线</t>
    </r>
  </si>
  <si>
    <r>
      <t>113</t>
    </r>
    <r>
      <rPr>
        <sz val="12"/>
        <color indexed="8"/>
        <rFont val="宋体"/>
        <family val="0"/>
      </rPr>
      <t>南农线</t>
    </r>
  </si>
  <si>
    <r>
      <t>114</t>
    </r>
    <r>
      <rPr>
        <sz val="12"/>
        <color indexed="8"/>
        <rFont val="宋体"/>
        <family val="0"/>
      </rPr>
      <t>公网线</t>
    </r>
  </si>
  <si>
    <r>
      <t>115</t>
    </r>
    <r>
      <rPr>
        <sz val="12"/>
        <color indexed="8"/>
        <rFont val="宋体"/>
        <family val="0"/>
      </rPr>
      <t>陶瓷线</t>
    </r>
  </si>
  <si>
    <r>
      <t>35kV</t>
    </r>
    <r>
      <rPr>
        <sz val="12"/>
        <color indexed="8"/>
        <rFont val="宋体"/>
        <family val="0"/>
      </rPr>
      <t>神泉变</t>
    </r>
  </si>
  <si>
    <r>
      <t>111</t>
    </r>
    <r>
      <rPr>
        <sz val="12"/>
        <color indexed="8"/>
        <rFont val="宋体"/>
        <family val="0"/>
      </rPr>
      <t>天成线</t>
    </r>
  </si>
  <si>
    <r>
      <t>112</t>
    </r>
    <r>
      <rPr>
        <sz val="12"/>
        <color indexed="8"/>
        <rFont val="宋体"/>
        <family val="0"/>
      </rPr>
      <t>水电线</t>
    </r>
  </si>
  <si>
    <r>
      <t>113</t>
    </r>
    <r>
      <rPr>
        <sz val="12"/>
        <color indexed="8"/>
        <rFont val="宋体"/>
        <family val="0"/>
      </rPr>
      <t>水库线</t>
    </r>
  </si>
  <si>
    <r>
      <t>114</t>
    </r>
    <r>
      <rPr>
        <sz val="12"/>
        <color indexed="8"/>
        <rFont val="宋体"/>
        <family val="0"/>
      </rPr>
      <t>城关水泥线</t>
    </r>
  </si>
  <si>
    <r>
      <t>115</t>
    </r>
    <r>
      <rPr>
        <sz val="12"/>
        <color indexed="8"/>
        <rFont val="宋体"/>
        <family val="0"/>
      </rPr>
      <t>部队线</t>
    </r>
  </si>
  <si>
    <r>
      <t>116</t>
    </r>
    <r>
      <rPr>
        <sz val="12"/>
        <color indexed="8"/>
        <rFont val="宋体"/>
        <family val="0"/>
      </rPr>
      <t>神塄线</t>
    </r>
  </si>
  <si>
    <r>
      <t>117</t>
    </r>
    <r>
      <rPr>
        <sz val="12"/>
        <color indexed="8"/>
        <rFont val="宋体"/>
        <family val="0"/>
      </rPr>
      <t>中石油线</t>
    </r>
  </si>
  <si>
    <r>
      <t>118</t>
    </r>
    <r>
      <rPr>
        <sz val="12"/>
        <color indexed="8"/>
        <rFont val="宋体"/>
        <family val="0"/>
      </rPr>
      <t>天成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回线</t>
    </r>
  </si>
  <si>
    <r>
      <t>35kV</t>
    </r>
    <r>
      <rPr>
        <sz val="12"/>
        <color indexed="8"/>
        <rFont val="宋体"/>
        <family val="0"/>
      </rPr>
      <t>火烧变</t>
    </r>
  </si>
  <si>
    <r>
      <t>111</t>
    </r>
    <r>
      <rPr>
        <sz val="12"/>
        <color indexed="8"/>
        <rFont val="宋体"/>
        <family val="0"/>
      </rPr>
      <t>李家河线</t>
    </r>
  </si>
  <si>
    <r>
      <t>113</t>
    </r>
    <r>
      <rPr>
        <sz val="12"/>
        <color indexed="8"/>
        <rFont val="宋体"/>
        <family val="0"/>
      </rPr>
      <t>新火线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回线</t>
    </r>
  </si>
  <si>
    <r>
      <t>114</t>
    </r>
    <r>
      <rPr>
        <sz val="12"/>
        <color indexed="8"/>
        <rFont val="宋体"/>
        <family val="0"/>
      </rPr>
      <t>新火线</t>
    </r>
  </si>
  <si>
    <r>
      <t>112</t>
    </r>
    <r>
      <rPr>
        <sz val="12"/>
        <color indexed="8"/>
        <rFont val="宋体"/>
        <family val="0"/>
      </rPr>
      <t>温水线</t>
    </r>
  </si>
  <si>
    <r>
      <t>35kV</t>
    </r>
    <r>
      <rPr>
        <sz val="12"/>
        <rFont val="宋体"/>
        <family val="0"/>
      </rPr>
      <t>鹦鸽变</t>
    </r>
  </si>
  <si>
    <r>
      <t>126</t>
    </r>
    <r>
      <rPr>
        <sz val="12"/>
        <color indexed="8"/>
        <rFont val="宋体"/>
        <family val="0"/>
      </rPr>
      <t>山峡专线</t>
    </r>
  </si>
  <si>
    <r>
      <t>127</t>
    </r>
    <r>
      <rPr>
        <sz val="12"/>
        <color indexed="8"/>
        <rFont val="宋体"/>
        <family val="0"/>
      </rPr>
      <t>鹦鸽线</t>
    </r>
  </si>
  <si>
    <r>
      <t>128</t>
    </r>
    <r>
      <rPr>
        <sz val="12"/>
        <color indexed="8"/>
        <rFont val="宋体"/>
        <family val="0"/>
      </rPr>
      <t>灵丹庙线</t>
    </r>
  </si>
  <si>
    <r>
      <t>130</t>
    </r>
    <r>
      <rPr>
        <sz val="12"/>
        <color indexed="8"/>
        <rFont val="宋体"/>
        <family val="0"/>
      </rPr>
      <t>高龙线</t>
    </r>
  </si>
  <si>
    <r>
      <t>129</t>
    </r>
    <r>
      <rPr>
        <sz val="12"/>
        <color indexed="8"/>
        <rFont val="宋体"/>
        <family val="0"/>
      </rPr>
      <t>楚家坪线</t>
    </r>
  </si>
  <si>
    <r>
      <t>125</t>
    </r>
    <r>
      <rPr>
        <sz val="12"/>
        <color indexed="8"/>
        <rFont val="宋体"/>
        <family val="0"/>
      </rPr>
      <t>寺院线</t>
    </r>
  </si>
  <si>
    <r>
      <t>35kV</t>
    </r>
    <r>
      <rPr>
        <sz val="12"/>
        <rFont val="宋体"/>
        <family val="0"/>
      </rPr>
      <t>黄柏塬变</t>
    </r>
  </si>
  <si>
    <r>
      <t>155</t>
    </r>
    <r>
      <rPr>
        <sz val="12"/>
        <color indexed="8"/>
        <rFont val="宋体"/>
        <family val="0"/>
      </rPr>
      <t>核桃坪</t>
    </r>
  </si>
  <si>
    <r>
      <t>156</t>
    </r>
    <r>
      <rPr>
        <sz val="12"/>
        <color indexed="8"/>
        <rFont val="宋体"/>
        <family val="0"/>
      </rPr>
      <t>二郎坝</t>
    </r>
  </si>
  <si>
    <r>
      <t>35kV</t>
    </r>
    <r>
      <rPr>
        <sz val="12"/>
        <rFont val="宋体"/>
        <family val="0"/>
      </rPr>
      <t>王家塄变</t>
    </r>
  </si>
  <si>
    <r>
      <t>133</t>
    </r>
    <r>
      <rPr>
        <sz val="12"/>
        <color indexed="8"/>
        <rFont val="宋体"/>
        <family val="0"/>
      </rPr>
      <t>和平线</t>
    </r>
  </si>
  <si>
    <r>
      <t>134</t>
    </r>
    <r>
      <rPr>
        <sz val="12"/>
        <color indexed="8"/>
        <rFont val="宋体"/>
        <family val="0"/>
      </rPr>
      <t>元坝线</t>
    </r>
  </si>
  <si>
    <r>
      <t>135</t>
    </r>
    <r>
      <rPr>
        <sz val="12"/>
        <color indexed="8"/>
        <rFont val="宋体"/>
        <family val="0"/>
      </rPr>
      <t>太白河线</t>
    </r>
  </si>
  <si>
    <r>
      <t>35kV</t>
    </r>
    <r>
      <rPr>
        <sz val="12"/>
        <color indexed="8"/>
        <rFont val="宋体"/>
        <family val="0"/>
      </rPr>
      <t>南阳变</t>
    </r>
    <r>
      <rPr>
        <sz val="12"/>
        <color indexed="8"/>
        <rFont val="Times New Roman"/>
        <family val="1"/>
      </rPr>
      <t xml:space="preserve">  </t>
    </r>
  </si>
  <si>
    <r>
      <t>173</t>
    </r>
    <r>
      <rPr>
        <sz val="12"/>
        <color indexed="8"/>
        <rFont val="宋体"/>
        <family val="0"/>
      </rPr>
      <t>黄堆</t>
    </r>
  </si>
  <si>
    <r>
      <t>174</t>
    </r>
    <r>
      <rPr>
        <sz val="12"/>
        <color indexed="8"/>
        <rFont val="宋体"/>
        <family val="0"/>
      </rPr>
      <t>黄堆水泥（专）</t>
    </r>
  </si>
  <si>
    <r>
      <t>178</t>
    </r>
    <r>
      <rPr>
        <sz val="12"/>
        <color indexed="8"/>
        <rFont val="宋体"/>
        <family val="0"/>
      </rPr>
      <t>天度</t>
    </r>
  </si>
  <si>
    <r>
      <t>172</t>
    </r>
    <r>
      <rPr>
        <sz val="12"/>
        <color indexed="8"/>
        <rFont val="宋体"/>
        <family val="0"/>
      </rPr>
      <t>南阳</t>
    </r>
  </si>
  <si>
    <r>
      <t>176</t>
    </r>
    <r>
      <rPr>
        <sz val="12"/>
        <color indexed="8"/>
        <rFont val="宋体"/>
        <family val="0"/>
      </rPr>
      <t>七零沙厂</t>
    </r>
    <r>
      <rPr>
        <sz val="12"/>
        <color indexed="8"/>
        <rFont val="Times New Roman"/>
        <family val="1"/>
      </rPr>
      <t xml:space="preserve">  </t>
    </r>
  </si>
  <si>
    <r>
      <t>177</t>
    </r>
    <r>
      <rPr>
        <sz val="12"/>
        <color indexed="8"/>
        <rFont val="宋体"/>
        <family val="0"/>
      </rPr>
      <t>南阳水泥厂</t>
    </r>
  </si>
  <si>
    <r>
      <t>179</t>
    </r>
    <r>
      <rPr>
        <sz val="12"/>
        <color indexed="8"/>
        <rFont val="宋体"/>
        <family val="0"/>
      </rPr>
      <t>林场</t>
    </r>
  </si>
  <si>
    <r>
      <t>35kV</t>
    </r>
    <r>
      <rPr>
        <sz val="12"/>
        <color indexed="8"/>
        <rFont val="宋体"/>
        <family val="0"/>
      </rPr>
      <t>召公变</t>
    </r>
    <r>
      <rPr>
        <sz val="12"/>
        <color indexed="8"/>
        <rFont val="Times New Roman"/>
        <family val="1"/>
      </rPr>
      <t xml:space="preserve">  </t>
    </r>
  </si>
  <si>
    <r>
      <t>185</t>
    </r>
    <r>
      <rPr>
        <sz val="12"/>
        <color indexed="8"/>
        <rFont val="宋体"/>
        <family val="0"/>
      </rPr>
      <t>召公</t>
    </r>
  </si>
  <si>
    <r>
      <t>182</t>
    </r>
    <r>
      <rPr>
        <sz val="12"/>
        <color indexed="8"/>
        <rFont val="宋体"/>
        <family val="0"/>
      </rPr>
      <t>新庄</t>
    </r>
  </si>
  <si>
    <r>
      <t>187</t>
    </r>
    <r>
      <rPr>
        <sz val="12"/>
        <color indexed="8"/>
        <rFont val="宋体"/>
        <family val="0"/>
      </rPr>
      <t>召首</t>
    </r>
  </si>
  <si>
    <r>
      <t>186</t>
    </r>
    <r>
      <rPr>
        <sz val="12"/>
        <color indexed="8"/>
        <rFont val="宋体"/>
        <family val="0"/>
      </rPr>
      <t>三头</t>
    </r>
  </si>
  <si>
    <r>
      <t>35kV</t>
    </r>
    <r>
      <rPr>
        <sz val="12"/>
        <color indexed="8"/>
        <rFont val="宋体"/>
        <family val="0"/>
      </rPr>
      <t>杏林变</t>
    </r>
    <r>
      <rPr>
        <sz val="12"/>
        <color indexed="8"/>
        <rFont val="Times New Roman"/>
        <family val="1"/>
      </rPr>
      <t xml:space="preserve">  </t>
    </r>
  </si>
  <si>
    <r>
      <t>191</t>
    </r>
    <r>
      <rPr>
        <sz val="12"/>
        <color indexed="8"/>
        <rFont val="宋体"/>
        <family val="0"/>
      </rPr>
      <t>太白</t>
    </r>
  </si>
  <si>
    <r>
      <t>192</t>
    </r>
    <r>
      <rPr>
        <sz val="12"/>
        <color indexed="8"/>
        <rFont val="宋体"/>
        <family val="0"/>
      </rPr>
      <t>浪店</t>
    </r>
  </si>
  <si>
    <r>
      <t>193</t>
    </r>
    <r>
      <rPr>
        <sz val="12"/>
        <color indexed="8"/>
        <rFont val="宋体"/>
        <family val="0"/>
      </rPr>
      <t>巨良面粉厂</t>
    </r>
  </si>
  <si>
    <r>
      <t>195</t>
    </r>
    <r>
      <rPr>
        <sz val="12"/>
        <color indexed="8"/>
        <rFont val="宋体"/>
        <family val="0"/>
      </rPr>
      <t>杏林</t>
    </r>
  </si>
  <si>
    <r>
      <t>196</t>
    </r>
    <r>
      <rPr>
        <sz val="12"/>
        <color indexed="8"/>
        <rFont val="宋体"/>
        <family val="0"/>
      </rPr>
      <t>杏林公网</t>
    </r>
  </si>
  <si>
    <r>
      <t>35kV</t>
    </r>
    <r>
      <rPr>
        <sz val="12"/>
        <color indexed="8"/>
        <rFont val="宋体"/>
        <family val="0"/>
      </rPr>
      <t>新区变</t>
    </r>
    <r>
      <rPr>
        <sz val="12"/>
        <color indexed="8"/>
        <rFont val="Times New Roman"/>
        <family val="1"/>
      </rPr>
      <t xml:space="preserve">  </t>
    </r>
  </si>
  <si>
    <r>
      <t>157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Times New Roman"/>
        <family val="1"/>
      </rPr>
      <t>1</t>
    </r>
  </si>
  <si>
    <r>
      <t>158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Times New Roman"/>
        <family val="1"/>
      </rPr>
      <t xml:space="preserve">2 </t>
    </r>
  </si>
  <si>
    <r>
      <t>151</t>
    </r>
    <r>
      <rPr>
        <sz val="12"/>
        <color indexed="8"/>
        <rFont val="宋体"/>
        <family val="0"/>
      </rPr>
      <t>新区公网</t>
    </r>
  </si>
  <si>
    <r>
      <t>159</t>
    </r>
    <r>
      <rPr>
        <sz val="12"/>
        <color indexed="8"/>
        <rFont val="宋体"/>
        <family val="0"/>
      </rPr>
      <t>新区外环</t>
    </r>
  </si>
  <si>
    <r>
      <t>153</t>
    </r>
    <r>
      <rPr>
        <sz val="12"/>
        <color indexed="8"/>
        <rFont val="宋体"/>
        <family val="0"/>
      </rPr>
      <t>新区内环Ⅰ</t>
    </r>
  </si>
  <si>
    <r>
      <t>152</t>
    </r>
    <r>
      <rPr>
        <sz val="12"/>
        <color indexed="8"/>
        <rFont val="宋体"/>
        <family val="0"/>
      </rPr>
      <t>新区内环Ⅱ</t>
    </r>
  </si>
  <si>
    <r>
      <t>155</t>
    </r>
    <r>
      <rPr>
        <sz val="12"/>
        <color indexed="8"/>
        <rFont val="宋体"/>
        <family val="0"/>
      </rPr>
      <t>百合</t>
    </r>
  </si>
  <si>
    <r>
      <t>164</t>
    </r>
    <r>
      <rPr>
        <sz val="12"/>
        <color indexed="8"/>
        <rFont val="宋体"/>
        <family val="0"/>
      </rPr>
      <t>医院</t>
    </r>
  </si>
  <si>
    <r>
      <t>35kV</t>
    </r>
    <r>
      <rPr>
        <sz val="12"/>
        <color indexed="8"/>
        <rFont val="宋体"/>
        <family val="0"/>
      </rPr>
      <t>聂堡变</t>
    </r>
    <r>
      <rPr>
        <sz val="12"/>
        <color indexed="8"/>
        <rFont val="Times New Roman"/>
        <family val="1"/>
      </rPr>
      <t xml:space="preserve">  </t>
    </r>
  </si>
  <si>
    <r>
      <t>162</t>
    </r>
    <r>
      <rPr>
        <sz val="12"/>
        <color indexed="8"/>
        <rFont val="宋体"/>
        <family val="0"/>
      </rPr>
      <t>新店</t>
    </r>
  </si>
  <si>
    <r>
      <t>165</t>
    </r>
    <r>
      <rPr>
        <sz val="12"/>
        <color indexed="8"/>
        <rFont val="宋体"/>
        <family val="0"/>
      </rPr>
      <t>万阳</t>
    </r>
  </si>
  <si>
    <r>
      <t>167</t>
    </r>
    <r>
      <rPr>
        <sz val="12"/>
        <color indexed="8"/>
        <rFont val="宋体"/>
        <family val="0"/>
      </rPr>
      <t>小寨</t>
    </r>
  </si>
  <si>
    <r>
      <t>168</t>
    </r>
    <r>
      <rPr>
        <sz val="12"/>
        <color indexed="8"/>
        <rFont val="宋体"/>
        <family val="0"/>
      </rPr>
      <t>午井</t>
    </r>
  </si>
  <si>
    <r>
      <t>169</t>
    </r>
    <r>
      <rPr>
        <sz val="12"/>
        <color indexed="8"/>
        <rFont val="宋体"/>
        <family val="0"/>
      </rPr>
      <t>小寨</t>
    </r>
    <r>
      <rPr>
        <sz val="12"/>
        <color indexed="8"/>
        <rFont val="Times New Roman"/>
        <family val="1"/>
      </rPr>
      <t>II</t>
    </r>
  </si>
  <si>
    <t>宝鸡供电公司2023年2月主变可开放容量预测信息表</t>
  </si>
  <si>
    <t>序号</t>
  </si>
  <si>
    <t>站名</t>
  </si>
  <si>
    <t>允许容量(kVA)</t>
  </si>
  <si>
    <t>历史最大负荷(kW)</t>
  </si>
  <si>
    <t>历史最高负载率</t>
  </si>
  <si>
    <t>最大负荷日后需预留容量(kVA)</t>
  </si>
  <si>
    <t>可开放容量(kVA)</t>
  </si>
  <si>
    <t>备注</t>
  </si>
  <si>
    <t>110kV凤翔变</t>
  </si>
  <si>
    <t>110kV中心变</t>
  </si>
  <si>
    <t>110kV阳平变</t>
  </si>
  <si>
    <t>110kV祝家庄</t>
  </si>
  <si>
    <t>110kV岐山变</t>
  </si>
  <si>
    <t>110kV眉县变</t>
  </si>
  <si>
    <t>110kV双石铺</t>
  </si>
  <si>
    <t>110kV扶风变</t>
  </si>
  <si>
    <t>110kV蔡家坡</t>
  </si>
  <si>
    <t>110kV法门变</t>
  </si>
  <si>
    <t>110kV槐芽变</t>
  </si>
  <si>
    <t>110kV开发区</t>
  </si>
  <si>
    <t>110kV陇县变</t>
  </si>
  <si>
    <t>110kV五丈塬</t>
  </si>
  <si>
    <t>110kV太白变</t>
  </si>
  <si>
    <t>110kV水沟变</t>
  </si>
  <si>
    <t>110kV黄牛变</t>
  </si>
  <si>
    <t>110kV贾村变</t>
  </si>
  <si>
    <t>110kV玉涧变</t>
  </si>
  <si>
    <t>110kV八鱼变</t>
  </si>
  <si>
    <t>110kV姜城变</t>
  </si>
  <si>
    <t>110kV桃川变</t>
  </si>
  <si>
    <t>110kV莲池变</t>
  </si>
  <si>
    <t>110kV周原变</t>
  </si>
  <si>
    <t>110kV代家湾</t>
  </si>
  <si>
    <t>110kV明星变</t>
  </si>
  <si>
    <t>110kV向阳变</t>
  </si>
  <si>
    <t>110kV常兴变</t>
  </si>
  <si>
    <t>110kV三岔变</t>
  </si>
  <si>
    <t>110kV九成宫</t>
  </si>
  <si>
    <t>110kV东岭变</t>
  </si>
  <si>
    <t>110kV西虢变</t>
  </si>
  <si>
    <t>110kV八里桥</t>
  </si>
  <si>
    <t>110kV潘溪变</t>
  </si>
  <si>
    <t>110kV孔明变</t>
  </si>
  <si>
    <t>110kV新拓变</t>
  </si>
  <si>
    <t>110kV千阳变</t>
  </si>
  <si>
    <t>110kV石头坡</t>
  </si>
  <si>
    <t>110kV东门变</t>
  </si>
  <si>
    <t>110kV高家镇</t>
  </si>
  <si>
    <t>110kV绛帐变</t>
  </si>
  <si>
    <t>110kV卧龙寺</t>
  </si>
  <si>
    <t>111kV云中变</t>
  </si>
  <si>
    <t>110kV汽车城</t>
  </si>
  <si>
    <t>110kV晁峪变</t>
  </si>
  <si>
    <t>110kV金河变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</si>
  <si>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</si>
  <si>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</si>
  <si>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</si>
  <si>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</si>
  <si>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</si>
  <si>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</si>
  <si>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</si>
  <si>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</si>
  <si>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110kV川陕路</t>
  </si>
  <si>
    <t>110kV天度变</t>
  </si>
  <si>
    <t>110kV宝塔变</t>
  </si>
  <si>
    <t>110kV侯家变</t>
  </si>
  <si>
    <t>110kV丈八变</t>
  </si>
  <si>
    <t>110kV蒲村变</t>
  </si>
  <si>
    <t>110kV糜杆桥变</t>
  </si>
  <si>
    <t>110kV崔木变</t>
  </si>
  <si>
    <t>110kV天堂变</t>
  </si>
  <si>
    <t>110kV长能变</t>
  </si>
  <si>
    <t>110kV招贤变</t>
  </si>
  <si>
    <t>110kV桥口变</t>
  </si>
  <si>
    <t>110kV丰登变</t>
  </si>
  <si>
    <t>110kV红星变</t>
  </si>
  <si>
    <t>110kV潼关寨变</t>
  </si>
  <si>
    <t>110kV儒林变</t>
  </si>
  <si>
    <t>110kV秦关变</t>
  </si>
  <si>
    <t>110kV麟游变</t>
  </si>
  <si>
    <t>110kV牛家变</t>
  </si>
  <si>
    <t>110kV首善变</t>
  </si>
  <si>
    <t>110KV东王变</t>
  </si>
  <si>
    <t>35kV平木变</t>
  </si>
  <si>
    <t>35kV横渠变</t>
  </si>
  <si>
    <t>35kV齐镇变</t>
  </si>
  <si>
    <t>35kV柳林变</t>
  </si>
  <si>
    <t>35kV曙光变</t>
  </si>
  <si>
    <t>36kV草店变</t>
  </si>
  <si>
    <t>35kV大塬变</t>
  </si>
  <si>
    <t>35kV河口变</t>
  </si>
  <si>
    <t>35kV营头变</t>
  </si>
  <si>
    <t>35kV坪坎变</t>
  </si>
  <si>
    <t>35kV温江寺</t>
  </si>
  <si>
    <t>35kV沙坝变</t>
  </si>
  <si>
    <t>35kV靖口变</t>
  </si>
  <si>
    <t>35kV南阳变</t>
  </si>
  <si>
    <t>35kV召公变</t>
  </si>
  <si>
    <t>35kV杏林变</t>
  </si>
  <si>
    <t>35kV聂堡变</t>
  </si>
  <si>
    <t>35kV新区变</t>
  </si>
  <si>
    <t>35kV高店变</t>
  </si>
  <si>
    <t>35kV麦禾营变</t>
  </si>
  <si>
    <t>35kV益店变</t>
  </si>
  <si>
    <t>35kV上王变</t>
  </si>
  <si>
    <t>35kV眉城变</t>
  </si>
  <si>
    <t>35kV陈村变</t>
  </si>
  <si>
    <t>35kV南指挥变</t>
  </si>
  <si>
    <t>35kV彪角变</t>
  </si>
  <si>
    <t>35kV横水变</t>
  </si>
  <si>
    <t>35kV东风变</t>
  </si>
  <si>
    <t>35kV神泉变</t>
  </si>
  <si>
    <t>35kV火烧寨变</t>
  </si>
  <si>
    <t>35kV王家塄变</t>
  </si>
  <si>
    <t>35kV鹦鸽变</t>
  </si>
  <si>
    <t>35kV黄柏塬变</t>
  </si>
  <si>
    <t>35kV两亭变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</si>
</sst>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%"/>
    <numFmt numFmtId="180" formatCode="0_ "/>
    <numFmt numFmtId="181" formatCode="0.0_);[Red]\(0.0\)"/>
    <numFmt numFmtId="182" formatCode="0;_ꀍ"/>
    <numFmt numFmtId="183" formatCode="0;_耀"/>
    <numFmt numFmtId="184" formatCode="0;[Red]0"/>
    <numFmt numFmtId="185" formatCode="0.00;[Red]0.00"/>
  </numFmts>
  <fonts count="35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name val="楷体_GB2312"/>
      <family val="3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3" fillId="9" borderId="0" applyNumberFormat="0" applyBorder="0" applyAlignment="0" applyProtection="0"/>
    <xf numFmtId="0" fontId="20" fillId="0" borderId="5" applyNumberFormat="0" applyFill="0" applyAlignment="0" applyProtection="0"/>
    <xf numFmtId="0" fontId="13" fillId="10" borderId="0" applyNumberFormat="0" applyBorder="0" applyAlignment="0" applyProtection="0"/>
    <xf numFmtId="0" fontId="25" fillId="4" borderId="6" applyNumberFormat="0" applyAlignment="0" applyProtection="0"/>
    <xf numFmtId="0" fontId="12" fillId="10" borderId="0" applyNumberFormat="0" applyBorder="0" applyAlignment="0" applyProtection="0"/>
    <xf numFmtId="0" fontId="26" fillId="4" borderId="1" applyNumberFormat="0" applyAlignment="0" applyProtection="0"/>
    <xf numFmtId="0" fontId="24" fillId="11" borderId="7" applyNumberFormat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12" fillId="9" borderId="0" applyNumberFormat="0" applyBorder="0" applyAlignment="0" applyProtection="0"/>
    <xf numFmtId="0" fontId="17" fillId="12" borderId="0" applyNumberFormat="0" applyBorder="0" applyAlignment="0" applyProtection="0"/>
    <xf numFmtId="0" fontId="1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81" fontId="1" fillId="0" borderId="13" xfId="84" applyNumberFormat="1" applyFont="1" applyFill="1" applyBorder="1" applyAlignment="1">
      <alignment horizontal="center" vertical="center" shrinkToFit="1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2" fillId="19" borderId="12" xfId="85" applyFont="1" applyFill="1" applyBorder="1" applyAlignment="1">
      <alignment horizontal="center" vertical="center" wrapText="1"/>
    </xf>
    <xf numFmtId="0" fontId="2" fillId="0" borderId="12" xfId="85" applyFont="1" applyFill="1" applyBorder="1" applyAlignment="1">
      <alignment horizontal="center" vertical="center" wrapText="1"/>
    </xf>
    <xf numFmtId="0" fontId="3" fillId="19" borderId="12" xfId="85" applyFont="1" applyFill="1" applyBorder="1" applyAlignment="1">
      <alignment horizontal="center" vertical="center" wrapText="1"/>
    </xf>
    <xf numFmtId="0" fontId="3" fillId="0" borderId="12" xfId="85" applyFont="1" applyFill="1" applyBorder="1" applyAlignment="1">
      <alignment horizontal="center" vertical="center" wrapText="1"/>
    </xf>
    <xf numFmtId="0" fontId="3" fillId="19" borderId="12" xfId="86" applyFont="1" applyFill="1" applyBorder="1" applyAlignment="1">
      <alignment horizontal="center" vertical="center" wrapText="1"/>
    </xf>
    <xf numFmtId="182" fontId="3" fillId="19" borderId="12" xfId="86" applyNumberFormat="1" applyFont="1" applyFill="1" applyBorder="1" applyAlignment="1">
      <alignment horizontal="center" vertical="center" wrapText="1"/>
    </xf>
    <xf numFmtId="0" fontId="3" fillId="0" borderId="12" xfId="87" applyFont="1" applyFill="1" applyBorder="1" applyAlignment="1">
      <alignment horizontal="center" vertical="center" wrapText="1"/>
    </xf>
    <xf numFmtId="179" fontId="3" fillId="19" borderId="12" xfId="26" applyNumberFormat="1" applyFont="1" applyFill="1" applyBorder="1" applyAlignment="1">
      <alignment horizontal="center" vertical="center" wrapText="1"/>
    </xf>
    <xf numFmtId="180" fontId="3" fillId="19" borderId="12" xfId="86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19" borderId="13" xfId="86" applyFont="1" applyFill="1" applyBorder="1" applyAlignment="1">
      <alignment horizontal="center" vertical="center" wrapText="1"/>
    </xf>
    <xf numFmtId="0" fontId="3" fillId="19" borderId="14" xfId="86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86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3" fillId="19" borderId="12" xfId="8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9" borderId="15" xfId="86" applyFont="1" applyFill="1" applyBorder="1" applyAlignment="1">
      <alignment horizontal="center" vertical="center" wrapText="1"/>
    </xf>
    <xf numFmtId="0" fontId="3" fillId="19" borderId="14" xfId="86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180" fontId="3" fillId="19" borderId="0" xfId="0" applyNumberFormat="1" applyFont="1" applyFill="1" applyAlignment="1">
      <alignment horizontal="center" vertical="center"/>
    </xf>
    <xf numFmtId="183" fontId="3" fillId="19" borderId="0" xfId="0" applyNumberFormat="1" applyFont="1" applyFill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180" fontId="3" fillId="19" borderId="12" xfId="0" applyNumberFormat="1" applyFont="1" applyFill="1" applyBorder="1" applyAlignment="1">
      <alignment horizontal="center" vertical="center"/>
    </xf>
    <xf numFmtId="183" fontId="33" fillId="19" borderId="0" xfId="0" applyNumberFormat="1" applyFont="1" applyFill="1" applyAlignment="1">
      <alignment horizontal="center" vertical="center"/>
    </xf>
    <xf numFmtId="0" fontId="34" fillId="19" borderId="12" xfId="86" applyFont="1" applyFill="1" applyBorder="1" applyAlignment="1">
      <alignment horizontal="center" vertical="center" wrapText="1"/>
    </xf>
    <xf numFmtId="179" fontId="34" fillId="19" borderId="12" xfId="26" applyNumberFormat="1" applyFont="1" applyFill="1" applyBorder="1" applyAlignment="1">
      <alignment horizontal="center" vertical="center" wrapText="1"/>
    </xf>
    <xf numFmtId="180" fontId="34" fillId="19" borderId="12" xfId="86" applyNumberFormat="1" applyFont="1" applyFill="1" applyBorder="1" applyAlignment="1">
      <alignment horizontal="center" vertical="center" wrapText="1"/>
    </xf>
    <xf numFmtId="0" fontId="34" fillId="19" borderId="13" xfId="86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/>
    </xf>
    <xf numFmtId="0" fontId="34" fillId="19" borderId="12" xfId="85" applyFont="1" applyFill="1" applyBorder="1" applyAlignment="1">
      <alignment horizontal="center" vertical="center" wrapText="1"/>
    </xf>
    <xf numFmtId="0" fontId="34" fillId="19" borderId="14" xfId="86" applyFont="1" applyFill="1" applyBorder="1" applyAlignment="1">
      <alignment horizontal="center" vertical="center" wrapText="1"/>
    </xf>
    <xf numFmtId="0" fontId="34" fillId="19" borderId="15" xfId="0" applyFont="1" applyFill="1" applyBorder="1" applyAlignment="1">
      <alignment horizontal="center" vertical="center"/>
    </xf>
    <xf numFmtId="0" fontId="34" fillId="19" borderId="15" xfId="86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85" fontId="7" fillId="0" borderId="13" xfId="0" applyNumberFormat="1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center" vertical="center" wrapText="1"/>
    </xf>
    <xf numFmtId="185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9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7" fillId="0" borderId="14" xfId="91" applyNumberFormat="1" applyFont="1" applyFill="1" applyBorder="1" applyAlignment="1">
      <alignment horizontal="center" vertical="center" wrapText="1"/>
      <protection/>
    </xf>
    <xf numFmtId="0" fontId="3" fillId="0" borderId="12" xfId="91" applyFont="1" applyFill="1" applyBorder="1" applyAlignment="1">
      <alignment horizontal="center" vertical="center" wrapText="1"/>
      <protection/>
    </xf>
    <xf numFmtId="0" fontId="7" fillId="0" borderId="15" xfId="91" applyNumberFormat="1" applyFont="1" applyFill="1" applyBorder="1" applyAlignment="1">
      <alignment horizontal="center" vertical="center" wrapText="1"/>
      <protection/>
    </xf>
    <xf numFmtId="0" fontId="3" fillId="0" borderId="12" xfId="91" applyFont="1" applyFill="1" applyBorder="1" applyAlignment="1">
      <alignment horizontal="center" vertical="center" wrapText="1"/>
      <protection/>
    </xf>
    <xf numFmtId="180" fontId="3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/>
    </xf>
    <xf numFmtId="0" fontId="3" fillId="0" borderId="13" xfId="91" applyNumberFormat="1" applyFont="1" applyFill="1" applyBorder="1" applyAlignment="1">
      <alignment horizontal="center" vertical="center" wrapText="1"/>
      <protection/>
    </xf>
    <xf numFmtId="0" fontId="7" fillId="3" borderId="21" xfId="0" applyNumberFormat="1" applyFont="1" applyFill="1" applyBorder="1" applyAlignment="1">
      <alignment horizontal="center" vertical="center"/>
    </xf>
    <xf numFmtId="180" fontId="7" fillId="3" borderId="21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0" fontId="3" fillId="0" borderId="15" xfId="91" applyNumberFormat="1" applyFont="1" applyFill="1" applyBorder="1" applyAlignment="1">
      <alignment horizontal="center" vertical="center" wrapText="1"/>
      <protection/>
    </xf>
    <xf numFmtId="0" fontId="7" fillId="3" borderId="12" xfId="0" applyNumberFormat="1" applyFont="1" applyFill="1" applyBorder="1" applyAlignment="1">
      <alignment horizontal="center" vertical="center"/>
    </xf>
    <xf numFmtId="180" fontId="7" fillId="3" borderId="12" xfId="0" applyNumberFormat="1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center" vertical="center"/>
    </xf>
    <xf numFmtId="0" fontId="3" fillId="0" borderId="14" xfId="91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>
      <alignment horizontal="center" vertical="center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  <cellStyle name="常规 1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0"/>
  <sheetViews>
    <sheetView zoomScale="80" zoomScaleNormal="80" workbookViewId="0" topLeftCell="A1">
      <selection activeCell="J11" sqref="J11"/>
    </sheetView>
  </sheetViews>
  <sheetFormatPr defaultColWidth="9.00390625" defaultRowHeight="14.25"/>
  <cols>
    <col min="1" max="1" width="5.25390625" style="33" customWidth="1"/>
    <col min="2" max="2" width="16.625" style="34" customWidth="1"/>
    <col min="3" max="3" width="18.75390625" style="34" customWidth="1"/>
    <col min="4" max="4" width="17.375" style="33" customWidth="1"/>
    <col min="5" max="5" width="14.00390625" style="35" customWidth="1"/>
    <col min="6" max="6" width="17.25390625" style="33" customWidth="1"/>
    <col min="7" max="8" width="14.00390625" style="33" customWidth="1"/>
    <col min="9" max="9" width="6.625" style="34" customWidth="1"/>
    <col min="10" max="10" width="39.625" style="34" customWidth="1"/>
    <col min="11" max="30" width="9.00390625" style="34" customWidth="1"/>
    <col min="31" max="222" width="8.875" style="34" customWidth="1"/>
    <col min="223" max="252" width="9.00390625" style="34" customWidth="1"/>
    <col min="253" max="16384" width="9.00390625" style="36" customWidth="1"/>
  </cols>
  <sheetData>
    <row r="1" spans="1:9" ht="94.5" customHeight="1">
      <c r="A1" s="37" t="s">
        <v>0</v>
      </c>
      <c r="B1" s="37"/>
      <c r="C1" s="37"/>
      <c r="D1" s="37"/>
      <c r="E1" s="38"/>
      <c r="F1" s="37"/>
      <c r="G1" s="37"/>
      <c r="H1" s="37"/>
      <c r="I1" s="37"/>
    </row>
    <row r="2" spans="1:256" s="27" customFormat="1" ht="30.75" customHeight="1">
      <c r="A2" s="39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27" t="s">
        <v>10</v>
      </c>
      <c r="IU2" s="55"/>
      <c r="IV2" s="55"/>
    </row>
    <row r="3" spans="1:256" s="28" customFormat="1" ht="18" customHeight="1">
      <c r="A3" s="39">
        <v>1</v>
      </c>
      <c r="B3" s="41" t="s">
        <v>11</v>
      </c>
      <c r="C3" s="41" t="s">
        <v>12</v>
      </c>
      <c r="D3" s="42">
        <v>1991.9</v>
      </c>
      <c r="E3" s="43">
        <v>932</v>
      </c>
      <c r="F3" s="44">
        <f aca="true" t="shared" si="0" ref="F3:F57">E3/D3</f>
        <v>0.4678949746473216</v>
      </c>
      <c r="G3" s="41">
        <v>0</v>
      </c>
      <c r="H3" s="45">
        <f aca="true" t="shared" si="1" ref="H3:H57">D3*0.9-E3-G3</f>
        <v>860.71</v>
      </c>
      <c r="I3" s="3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55"/>
      <c r="IT3" s="55"/>
      <c r="IU3" s="55"/>
      <c r="IV3" s="55"/>
    </row>
    <row r="4" spans="1:256" s="28" customFormat="1" ht="18" customHeight="1">
      <c r="A4" s="39">
        <v>2</v>
      </c>
      <c r="B4" s="41"/>
      <c r="C4" s="41" t="s">
        <v>13</v>
      </c>
      <c r="D4" s="42">
        <v>7794.2</v>
      </c>
      <c r="E4" s="43">
        <v>1942</v>
      </c>
      <c r="F4" s="44">
        <f t="shared" si="0"/>
        <v>0.2491596315208745</v>
      </c>
      <c r="G4" s="41">
        <v>0</v>
      </c>
      <c r="H4" s="45">
        <f t="shared" si="1"/>
        <v>5072.78</v>
      </c>
      <c r="I4" s="39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55"/>
      <c r="IT4" s="55"/>
      <c r="IU4" s="55"/>
      <c r="IV4" s="55"/>
    </row>
    <row r="5" spans="1:256" s="28" customFormat="1" ht="18" customHeight="1">
      <c r="A5" s="39">
        <v>3</v>
      </c>
      <c r="B5" s="41"/>
      <c r="C5" s="41" t="s">
        <v>14</v>
      </c>
      <c r="D5" s="42">
        <v>4762.13</v>
      </c>
      <c r="E5" s="43">
        <v>1662</v>
      </c>
      <c r="F5" s="44">
        <f t="shared" si="0"/>
        <v>0.349003492134822</v>
      </c>
      <c r="G5" s="41">
        <v>0</v>
      </c>
      <c r="H5" s="45">
        <f t="shared" si="1"/>
        <v>2623.9170000000004</v>
      </c>
      <c r="I5" s="52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55"/>
      <c r="IT5" s="55"/>
      <c r="IU5" s="55"/>
      <c r="IV5" s="55"/>
    </row>
    <row r="6" spans="1:256" s="28" customFormat="1" ht="18" customHeight="1">
      <c r="A6" s="39">
        <v>4</v>
      </c>
      <c r="B6" s="41"/>
      <c r="C6" s="41" t="s">
        <v>15</v>
      </c>
      <c r="D6" s="42">
        <v>10392.3</v>
      </c>
      <c r="E6" s="43">
        <v>1705</v>
      </c>
      <c r="F6" s="44">
        <f t="shared" si="0"/>
        <v>0.164063777989473</v>
      </c>
      <c r="G6" s="41">
        <v>0</v>
      </c>
      <c r="H6" s="45">
        <f t="shared" si="1"/>
        <v>7648.07</v>
      </c>
      <c r="I6" s="39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55"/>
      <c r="IT6" s="55"/>
      <c r="IU6" s="55"/>
      <c r="IV6" s="55"/>
    </row>
    <row r="7" spans="1:256" s="28" customFormat="1" ht="18" customHeight="1">
      <c r="A7" s="39">
        <v>5</v>
      </c>
      <c r="B7" s="41"/>
      <c r="C7" s="41" t="s">
        <v>16</v>
      </c>
      <c r="D7" s="42">
        <v>10392.3</v>
      </c>
      <c r="E7" s="43">
        <v>3337</v>
      </c>
      <c r="F7" s="44">
        <f t="shared" si="0"/>
        <v>0.32110312442866357</v>
      </c>
      <c r="G7" s="41">
        <v>0</v>
      </c>
      <c r="H7" s="45">
        <f t="shared" si="1"/>
        <v>6016.07</v>
      </c>
      <c r="I7" s="39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55"/>
      <c r="IT7" s="55"/>
      <c r="IU7" s="55"/>
      <c r="IV7" s="55"/>
    </row>
    <row r="8" spans="1:256" s="28" customFormat="1" ht="18" customHeight="1">
      <c r="A8" s="39">
        <v>6</v>
      </c>
      <c r="B8" s="41"/>
      <c r="C8" s="41" t="s">
        <v>17</v>
      </c>
      <c r="D8" s="42">
        <v>8511.5</v>
      </c>
      <c r="E8" s="43">
        <v>379</v>
      </c>
      <c r="F8" s="44">
        <f t="shared" si="0"/>
        <v>0.04452799154085649</v>
      </c>
      <c r="G8" s="41">
        <v>0</v>
      </c>
      <c r="H8" s="45">
        <f t="shared" si="1"/>
        <v>7281.35</v>
      </c>
      <c r="I8" s="3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55"/>
      <c r="IT8" s="55"/>
      <c r="IU8" s="55"/>
      <c r="IV8" s="55"/>
    </row>
    <row r="9" spans="1:256" s="28" customFormat="1" ht="18" customHeight="1">
      <c r="A9" s="39">
        <v>7</v>
      </c>
      <c r="B9" s="41"/>
      <c r="C9" s="41" t="s">
        <v>18</v>
      </c>
      <c r="D9" s="42">
        <v>10392.3</v>
      </c>
      <c r="E9" s="43">
        <v>3062</v>
      </c>
      <c r="F9" s="44">
        <f t="shared" si="0"/>
        <v>0.2946412247529421</v>
      </c>
      <c r="G9" s="41">
        <v>0</v>
      </c>
      <c r="H9" s="45">
        <f t="shared" si="1"/>
        <v>6291.07</v>
      </c>
      <c r="I9" s="5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55"/>
      <c r="IT9" s="55"/>
      <c r="IU9" s="55"/>
      <c r="IV9" s="55"/>
    </row>
    <row r="10" spans="1:256" s="28" customFormat="1" ht="18" customHeight="1">
      <c r="A10" s="39">
        <v>8</v>
      </c>
      <c r="B10" s="41"/>
      <c r="C10" s="41" t="s">
        <v>19</v>
      </c>
      <c r="D10" s="42">
        <v>5196.15</v>
      </c>
      <c r="E10" s="43">
        <v>1672</v>
      </c>
      <c r="F10" s="44">
        <f t="shared" si="0"/>
        <v>0.32177670005677284</v>
      </c>
      <c r="G10" s="41">
        <v>0</v>
      </c>
      <c r="H10" s="45">
        <f t="shared" si="1"/>
        <v>3004.535</v>
      </c>
      <c r="I10" s="5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55"/>
      <c r="IT10" s="55"/>
      <c r="IU10" s="55"/>
      <c r="IV10" s="55"/>
    </row>
    <row r="11" spans="1:256" s="28" customFormat="1" ht="18" customHeight="1">
      <c r="A11" s="39">
        <v>9</v>
      </c>
      <c r="B11" s="41"/>
      <c r="C11" s="41" t="s">
        <v>20</v>
      </c>
      <c r="D11" s="42">
        <v>4399.4</v>
      </c>
      <c r="E11" s="46">
        <v>1062</v>
      </c>
      <c r="F11" s="44">
        <f t="shared" si="0"/>
        <v>0.24139655407555577</v>
      </c>
      <c r="G11" s="41">
        <v>0</v>
      </c>
      <c r="H11" s="45">
        <f t="shared" si="1"/>
        <v>2897.4599999999996</v>
      </c>
      <c r="I11" s="5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55"/>
      <c r="IT11" s="55"/>
      <c r="IU11" s="55"/>
      <c r="IV11" s="55"/>
    </row>
    <row r="12" spans="1:256" s="28" customFormat="1" ht="18" customHeight="1">
      <c r="A12" s="39">
        <v>10</v>
      </c>
      <c r="B12" s="41"/>
      <c r="C12" s="41" t="s">
        <v>21</v>
      </c>
      <c r="D12" s="42">
        <v>10392.3</v>
      </c>
      <c r="E12" s="43">
        <v>868</v>
      </c>
      <c r="F12" s="44">
        <f t="shared" si="0"/>
        <v>0.08352337788554988</v>
      </c>
      <c r="G12" s="41">
        <v>0</v>
      </c>
      <c r="H12" s="45">
        <f t="shared" si="1"/>
        <v>8485.07</v>
      </c>
      <c r="I12" s="5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55"/>
      <c r="IT12" s="55"/>
      <c r="IU12" s="55"/>
      <c r="IV12" s="55"/>
    </row>
    <row r="13" spans="1:256" s="28" customFormat="1" ht="18" customHeight="1">
      <c r="A13" s="39">
        <v>11</v>
      </c>
      <c r="B13" s="41"/>
      <c r="C13" s="41" t="s">
        <v>22</v>
      </c>
      <c r="D13" s="42">
        <v>7794.22</v>
      </c>
      <c r="E13" s="43">
        <v>2850</v>
      </c>
      <c r="F13" s="44">
        <f t="shared" si="0"/>
        <v>0.3656555755418759</v>
      </c>
      <c r="G13" s="41">
        <v>0</v>
      </c>
      <c r="H13" s="45">
        <f t="shared" si="1"/>
        <v>4164.798000000001</v>
      </c>
      <c r="I13" s="5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55"/>
      <c r="IT13" s="55"/>
      <c r="IU13" s="55"/>
      <c r="IV13" s="55"/>
    </row>
    <row r="14" spans="1:256" s="28" customFormat="1" ht="18" customHeight="1">
      <c r="A14" s="39">
        <v>12</v>
      </c>
      <c r="B14" s="41"/>
      <c r="C14" s="41" t="s">
        <v>23</v>
      </c>
      <c r="D14" s="42">
        <v>9266.47</v>
      </c>
      <c r="E14" s="43">
        <v>2052</v>
      </c>
      <c r="F14" s="44">
        <f t="shared" si="0"/>
        <v>0.22144354862207508</v>
      </c>
      <c r="G14" s="41">
        <v>0</v>
      </c>
      <c r="H14" s="45">
        <f t="shared" si="1"/>
        <v>6287.823</v>
      </c>
      <c r="I14" s="5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55"/>
      <c r="IT14" s="55"/>
      <c r="IU14" s="55"/>
      <c r="IV14" s="55"/>
    </row>
    <row r="15" spans="1:256" s="28" customFormat="1" ht="18" customHeight="1">
      <c r="A15" s="39">
        <v>13</v>
      </c>
      <c r="B15" s="41"/>
      <c r="C15" s="41" t="s">
        <v>24</v>
      </c>
      <c r="D15" s="42">
        <v>10392.3</v>
      </c>
      <c r="E15" s="43">
        <v>1203</v>
      </c>
      <c r="F15" s="44">
        <f t="shared" si="0"/>
        <v>0.1157587829450651</v>
      </c>
      <c r="G15" s="41">
        <v>0</v>
      </c>
      <c r="H15" s="45">
        <f t="shared" si="1"/>
        <v>8150.07</v>
      </c>
      <c r="I15" s="5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55"/>
      <c r="IT15" s="55"/>
      <c r="IU15" s="55"/>
      <c r="IV15" s="55"/>
    </row>
    <row r="16" spans="1:256" s="28" customFormat="1" ht="18" customHeight="1">
      <c r="A16" s="39">
        <v>14</v>
      </c>
      <c r="B16" s="41"/>
      <c r="C16" s="41" t="s">
        <v>25</v>
      </c>
      <c r="D16" s="42">
        <v>5029.11</v>
      </c>
      <c r="E16" s="43">
        <v>576</v>
      </c>
      <c r="F16" s="44">
        <f t="shared" si="0"/>
        <v>0.11453318778074054</v>
      </c>
      <c r="G16" s="41">
        <v>0</v>
      </c>
      <c r="H16" s="45">
        <f t="shared" si="1"/>
        <v>3950.1989999999996</v>
      </c>
      <c r="I16" s="5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55"/>
      <c r="IT16" s="55"/>
      <c r="IU16" s="55"/>
      <c r="IV16" s="55"/>
    </row>
    <row r="17" spans="1:256" s="28" customFormat="1" ht="18" customHeight="1">
      <c r="A17" s="39">
        <v>15</v>
      </c>
      <c r="B17" s="41"/>
      <c r="C17" s="41" t="s">
        <v>26</v>
      </c>
      <c r="D17" s="42">
        <v>1676.37</v>
      </c>
      <c r="E17" s="43">
        <v>189</v>
      </c>
      <c r="F17" s="44">
        <f t="shared" si="0"/>
        <v>0.11274360672166646</v>
      </c>
      <c r="G17" s="41">
        <v>0</v>
      </c>
      <c r="H17" s="45">
        <f t="shared" si="1"/>
        <v>1319.733</v>
      </c>
      <c r="I17" s="5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55"/>
      <c r="IT17" s="55"/>
      <c r="IU17" s="55"/>
      <c r="IV17" s="55"/>
    </row>
    <row r="18" spans="1:256" s="28" customFormat="1" ht="18" customHeight="1">
      <c r="A18" s="39">
        <v>16</v>
      </c>
      <c r="B18" s="47" t="s">
        <v>27</v>
      </c>
      <c r="C18" s="41" t="s">
        <v>28</v>
      </c>
      <c r="D18" s="42">
        <v>9526.3</v>
      </c>
      <c r="E18" s="43">
        <v>4764</v>
      </c>
      <c r="F18" s="44">
        <f t="shared" si="0"/>
        <v>0.5000892266672265</v>
      </c>
      <c r="G18" s="41">
        <v>0</v>
      </c>
      <c r="H18" s="45">
        <f t="shared" si="1"/>
        <v>3809.67</v>
      </c>
      <c r="I18" s="5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55"/>
      <c r="IT18" s="55"/>
      <c r="IU18" s="55"/>
      <c r="IV18" s="55"/>
    </row>
    <row r="19" spans="1:256" s="28" customFormat="1" ht="18" customHeight="1">
      <c r="A19" s="39">
        <v>17</v>
      </c>
      <c r="B19" s="48"/>
      <c r="C19" s="41" t="s">
        <v>29</v>
      </c>
      <c r="D19" s="42">
        <v>6512.5</v>
      </c>
      <c r="E19" s="43">
        <v>709</v>
      </c>
      <c r="F19" s="44">
        <f t="shared" si="0"/>
        <v>0.10886756238003839</v>
      </c>
      <c r="G19" s="41">
        <v>0</v>
      </c>
      <c r="H19" s="45">
        <f t="shared" si="1"/>
        <v>5152.25</v>
      </c>
      <c r="I19" s="5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55"/>
      <c r="IT19" s="55"/>
      <c r="IU19" s="55"/>
      <c r="IV19" s="55"/>
    </row>
    <row r="20" spans="1:256" s="28" customFormat="1" ht="18" customHeight="1">
      <c r="A20" s="39">
        <v>18</v>
      </c>
      <c r="B20" s="48"/>
      <c r="C20" s="41" t="s">
        <v>30</v>
      </c>
      <c r="D20" s="42">
        <v>7967.4</v>
      </c>
      <c r="E20" s="43">
        <v>2521</v>
      </c>
      <c r="F20" s="44">
        <f t="shared" si="0"/>
        <v>0.31641438863368226</v>
      </c>
      <c r="G20" s="41">
        <v>0</v>
      </c>
      <c r="H20" s="45">
        <f t="shared" si="1"/>
        <v>4649.66</v>
      </c>
      <c r="I20" s="5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55"/>
      <c r="IT20" s="55"/>
      <c r="IU20" s="55"/>
      <c r="IV20" s="55"/>
    </row>
    <row r="21" spans="1:256" s="28" customFormat="1" ht="18" customHeight="1">
      <c r="A21" s="39">
        <v>19</v>
      </c>
      <c r="B21" s="48"/>
      <c r="C21" s="41" t="s">
        <v>31</v>
      </c>
      <c r="D21" s="42">
        <v>6131.5</v>
      </c>
      <c r="E21" s="43">
        <v>1806</v>
      </c>
      <c r="F21" s="44">
        <f t="shared" si="0"/>
        <v>0.29454456495148007</v>
      </c>
      <c r="G21" s="41">
        <v>0</v>
      </c>
      <c r="H21" s="45">
        <f t="shared" si="1"/>
        <v>3712.3500000000004</v>
      </c>
      <c r="I21" s="5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55"/>
      <c r="IT21" s="55"/>
      <c r="IU21" s="55"/>
      <c r="IV21" s="55"/>
    </row>
    <row r="22" spans="1:256" s="28" customFormat="1" ht="18" customHeight="1">
      <c r="A22" s="39">
        <v>20</v>
      </c>
      <c r="B22" s="48"/>
      <c r="C22" s="41" t="s">
        <v>32</v>
      </c>
      <c r="D22" s="42">
        <v>6564.5</v>
      </c>
      <c r="E22" s="46">
        <v>1067</v>
      </c>
      <c r="F22" s="44">
        <f t="shared" si="0"/>
        <v>0.16254093990402924</v>
      </c>
      <c r="G22" s="41">
        <v>0</v>
      </c>
      <c r="H22" s="45">
        <f t="shared" si="1"/>
        <v>4841.05</v>
      </c>
      <c r="I22" s="5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55"/>
      <c r="IT22" s="55"/>
      <c r="IU22" s="55"/>
      <c r="IV22" s="55"/>
    </row>
    <row r="23" spans="1:256" s="28" customFormat="1" ht="18" customHeight="1">
      <c r="A23" s="39">
        <v>21</v>
      </c>
      <c r="B23" s="48"/>
      <c r="C23" s="41" t="s">
        <v>33</v>
      </c>
      <c r="D23" s="42">
        <v>3394.8</v>
      </c>
      <c r="E23" s="46">
        <v>2446</v>
      </c>
      <c r="F23" s="44">
        <f t="shared" si="0"/>
        <v>0.7205137268763991</v>
      </c>
      <c r="G23" s="41">
        <v>0</v>
      </c>
      <c r="H23" s="45">
        <f t="shared" si="1"/>
        <v>609.3200000000002</v>
      </c>
      <c r="I23" s="5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55"/>
      <c r="IT23" s="55"/>
      <c r="IU23" s="55"/>
      <c r="IV23" s="55"/>
    </row>
    <row r="24" spans="1:256" s="28" customFormat="1" ht="18" customHeight="1">
      <c r="A24" s="39">
        <v>22</v>
      </c>
      <c r="B24" s="48"/>
      <c r="C24" s="41" t="s">
        <v>34</v>
      </c>
      <c r="D24" s="42">
        <v>4771.2</v>
      </c>
      <c r="E24" s="43">
        <v>1202</v>
      </c>
      <c r="F24" s="44">
        <f t="shared" si="0"/>
        <v>0.25192823608316567</v>
      </c>
      <c r="G24" s="41">
        <v>0</v>
      </c>
      <c r="H24" s="45">
        <f t="shared" si="1"/>
        <v>3092.08</v>
      </c>
      <c r="I24" s="5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55"/>
      <c r="IT24" s="55"/>
      <c r="IU24" s="55"/>
      <c r="IV24" s="55"/>
    </row>
    <row r="25" spans="1:256" s="28" customFormat="1" ht="18" customHeight="1">
      <c r="A25" s="39">
        <v>23</v>
      </c>
      <c r="B25" s="48"/>
      <c r="C25" s="41" t="s">
        <v>35</v>
      </c>
      <c r="D25" s="42">
        <v>5750.4</v>
      </c>
      <c r="E25" s="43">
        <v>1438</v>
      </c>
      <c r="F25" s="44">
        <f t="shared" si="0"/>
        <v>0.2500695603784085</v>
      </c>
      <c r="G25" s="41">
        <v>0</v>
      </c>
      <c r="H25" s="45">
        <f t="shared" si="1"/>
        <v>3737.3599999999997</v>
      </c>
      <c r="I25" s="5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55"/>
      <c r="IT25" s="55"/>
      <c r="IU25" s="55"/>
      <c r="IV25" s="55"/>
    </row>
    <row r="26" spans="1:256" s="28" customFormat="1" ht="18" customHeight="1">
      <c r="A26" s="39">
        <v>24</v>
      </c>
      <c r="B26" s="48"/>
      <c r="C26" s="41" t="s">
        <v>36</v>
      </c>
      <c r="D26" s="42">
        <v>9006.66</v>
      </c>
      <c r="E26" s="43">
        <v>3069</v>
      </c>
      <c r="F26" s="44">
        <f t="shared" si="0"/>
        <v>0.3407478465935208</v>
      </c>
      <c r="G26" s="41">
        <v>0</v>
      </c>
      <c r="H26" s="45">
        <f t="shared" si="1"/>
        <v>5036.994</v>
      </c>
      <c r="I26" s="5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55"/>
      <c r="IT26" s="55"/>
      <c r="IU26" s="55"/>
      <c r="IV26" s="55"/>
    </row>
    <row r="27" spans="1:256" s="28" customFormat="1" ht="18" customHeight="1">
      <c r="A27" s="39">
        <v>25</v>
      </c>
      <c r="B27" s="48"/>
      <c r="C27" s="41" t="s">
        <v>37</v>
      </c>
      <c r="D27" s="42">
        <v>5819.7</v>
      </c>
      <c r="E27" s="43">
        <v>3202</v>
      </c>
      <c r="F27" s="44">
        <f t="shared" si="0"/>
        <v>0.5502001821399729</v>
      </c>
      <c r="G27" s="41">
        <v>0</v>
      </c>
      <c r="H27" s="45">
        <f t="shared" si="1"/>
        <v>2035.7299999999996</v>
      </c>
      <c r="I27" s="5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55"/>
      <c r="IT27" s="55"/>
      <c r="IU27" s="55"/>
      <c r="IV27" s="55"/>
    </row>
    <row r="28" spans="1:256" s="28" customFormat="1" ht="18" customHeight="1">
      <c r="A28" s="39">
        <v>26</v>
      </c>
      <c r="B28" s="48"/>
      <c r="C28" s="41" t="s">
        <v>38</v>
      </c>
      <c r="D28" s="42">
        <v>9630.2</v>
      </c>
      <c r="E28" s="46">
        <v>7636</v>
      </c>
      <c r="F28" s="44">
        <f t="shared" si="0"/>
        <v>0.7929222653735124</v>
      </c>
      <c r="G28" s="41">
        <v>0</v>
      </c>
      <c r="H28" s="45">
        <f t="shared" si="1"/>
        <v>1031.1800000000003</v>
      </c>
      <c r="I28" s="3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55"/>
      <c r="IT28" s="55"/>
      <c r="IU28" s="55"/>
      <c r="IV28" s="55"/>
    </row>
    <row r="29" spans="1:256" s="28" customFormat="1" ht="18" customHeight="1">
      <c r="A29" s="39">
        <v>27</v>
      </c>
      <c r="B29" s="48"/>
      <c r="C29" s="41" t="s">
        <v>39</v>
      </c>
      <c r="D29" s="42">
        <v>3204.3</v>
      </c>
      <c r="E29" s="43">
        <v>1077</v>
      </c>
      <c r="F29" s="44">
        <f t="shared" si="0"/>
        <v>0.33611085104390975</v>
      </c>
      <c r="G29" s="41">
        <v>0</v>
      </c>
      <c r="H29" s="45">
        <f t="shared" si="1"/>
        <v>1806.8700000000003</v>
      </c>
      <c r="I29" s="5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55"/>
      <c r="IT29" s="55"/>
      <c r="IU29" s="55"/>
      <c r="IV29" s="55"/>
    </row>
    <row r="30" spans="1:256" s="28" customFormat="1" ht="18" customHeight="1">
      <c r="A30" s="39">
        <v>28</v>
      </c>
      <c r="B30" s="48"/>
      <c r="C30" s="41" t="s">
        <v>40</v>
      </c>
      <c r="D30" s="42">
        <v>1437.6</v>
      </c>
      <c r="E30" s="43">
        <v>632</v>
      </c>
      <c r="F30" s="44">
        <f t="shared" si="0"/>
        <v>0.439621591541458</v>
      </c>
      <c r="G30" s="41">
        <v>0</v>
      </c>
      <c r="H30" s="45">
        <f t="shared" si="1"/>
        <v>661.8399999999999</v>
      </c>
      <c r="I30" s="5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55"/>
      <c r="IT30" s="55"/>
      <c r="IU30" s="55"/>
      <c r="IV30" s="55"/>
    </row>
    <row r="31" spans="1:256" s="28" customFormat="1" ht="18" customHeight="1">
      <c r="A31" s="39">
        <v>29</v>
      </c>
      <c r="B31" s="48"/>
      <c r="C31" s="41" t="s">
        <v>41</v>
      </c>
      <c r="D31" s="42">
        <v>6841.6</v>
      </c>
      <c r="E31" s="43">
        <v>8052</v>
      </c>
      <c r="F31" s="44">
        <f t="shared" si="0"/>
        <v>1.1769176800748362</v>
      </c>
      <c r="G31" s="41">
        <v>0</v>
      </c>
      <c r="H31" s="45">
        <f t="shared" si="1"/>
        <v>-1894.5599999999995</v>
      </c>
      <c r="I31" s="5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55"/>
      <c r="IT31" s="55"/>
      <c r="IU31" s="55"/>
      <c r="IV31" s="55"/>
    </row>
    <row r="32" spans="1:256" s="28" customFormat="1" ht="18" customHeight="1">
      <c r="A32" s="39">
        <v>30</v>
      </c>
      <c r="B32" s="48"/>
      <c r="C32" s="41" t="s">
        <v>42</v>
      </c>
      <c r="D32" s="42">
        <v>2494.2</v>
      </c>
      <c r="E32" s="43">
        <v>1560</v>
      </c>
      <c r="F32" s="44">
        <f t="shared" si="0"/>
        <v>0.6254510464277123</v>
      </c>
      <c r="G32" s="41">
        <v>0</v>
      </c>
      <c r="H32" s="45">
        <f t="shared" si="1"/>
        <v>684.7799999999997</v>
      </c>
      <c r="I32" s="5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55"/>
      <c r="IT32" s="55"/>
      <c r="IU32" s="55"/>
      <c r="IV32" s="55"/>
    </row>
    <row r="33" spans="1:256" s="28" customFormat="1" ht="18" customHeight="1">
      <c r="A33" s="39">
        <v>31</v>
      </c>
      <c r="B33" s="48"/>
      <c r="C33" s="41" t="s">
        <v>43</v>
      </c>
      <c r="D33" s="42">
        <v>7794.23</v>
      </c>
      <c r="E33" s="43">
        <v>2331</v>
      </c>
      <c r="F33" s="44">
        <f t="shared" si="0"/>
        <v>0.29906738702860963</v>
      </c>
      <c r="G33" s="41">
        <v>0</v>
      </c>
      <c r="H33" s="45">
        <f t="shared" si="1"/>
        <v>4683.807</v>
      </c>
      <c r="I33" s="5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55"/>
      <c r="IT33" s="55"/>
      <c r="IU33" s="55"/>
      <c r="IV33" s="55"/>
    </row>
    <row r="34" spans="1:256" s="28" customFormat="1" ht="18" customHeight="1">
      <c r="A34" s="39">
        <v>32</v>
      </c>
      <c r="B34" s="48"/>
      <c r="C34" s="41" t="s">
        <v>44</v>
      </c>
      <c r="D34" s="42">
        <v>10773.4</v>
      </c>
      <c r="E34" s="43">
        <v>5302</v>
      </c>
      <c r="F34" s="44">
        <f t="shared" si="0"/>
        <v>0.4921380437002246</v>
      </c>
      <c r="G34" s="41">
        <v>0</v>
      </c>
      <c r="H34" s="45">
        <f t="shared" si="1"/>
        <v>4394.0599999999995</v>
      </c>
      <c r="I34" s="5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55"/>
      <c r="IT34" s="55"/>
      <c r="IU34" s="55"/>
      <c r="IV34" s="55"/>
    </row>
    <row r="35" spans="1:256" s="28" customFormat="1" ht="18" customHeight="1">
      <c r="A35" s="39">
        <v>33</v>
      </c>
      <c r="B35" s="48"/>
      <c r="C35" s="41" t="s">
        <v>45</v>
      </c>
      <c r="D35" s="42">
        <v>3288.94</v>
      </c>
      <c r="E35" s="46">
        <v>844</v>
      </c>
      <c r="F35" s="44">
        <f t="shared" si="0"/>
        <v>0.25661763364488255</v>
      </c>
      <c r="G35" s="41">
        <v>0</v>
      </c>
      <c r="H35" s="45">
        <f t="shared" si="1"/>
        <v>2116.0460000000003</v>
      </c>
      <c r="I35" s="5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55"/>
      <c r="IT35" s="55"/>
      <c r="IU35" s="55"/>
      <c r="IV35" s="55"/>
    </row>
    <row r="36" spans="1:256" s="28" customFormat="1" ht="18" customHeight="1">
      <c r="A36" s="39">
        <v>34</v>
      </c>
      <c r="B36" s="48"/>
      <c r="C36" s="41" t="s">
        <v>46</v>
      </c>
      <c r="D36" s="42">
        <v>7794.23</v>
      </c>
      <c r="E36" s="46">
        <v>6333</v>
      </c>
      <c r="F36" s="44">
        <f t="shared" si="0"/>
        <v>0.8125241364445237</v>
      </c>
      <c r="G36" s="41">
        <v>0</v>
      </c>
      <c r="H36" s="45">
        <f t="shared" si="1"/>
        <v>681.8069999999998</v>
      </c>
      <c r="I36" s="39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55"/>
      <c r="IT36" s="55"/>
      <c r="IU36" s="55"/>
      <c r="IV36" s="55"/>
    </row>
    <row r="37" spans="1:256" s="28" customFormat="1" ht="18" customHeight="1">
      <c r="A37" s="39">
        <v>35</v>
      </c>
      <c r="B37" s="48"/>
      <c r="C37" s="41" t="s">
        <v>47</v>
      </c>
      <c r="D37" s="42">
        <v>9803.4</v>
      </c>
      <c r="E37" s="43">
        <v>1837</v>
      </c>
      <c r="F37" s="44">
        <f t="shared" si="0"/>
        <v>0.18738396882714162</v>
      </c>
      <c r="G37" s="41">
        <v>0</v>
      </c>
      <c r="H37" s="45">
        <f t="shared" si="1"/>
        <v>6986.0599999999995</v>
      </c>
      <c r="I37" s="5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55"/>
      <c r="IT37" s="55"/>
      <c r="IU37" s="55"/>
      <c r="IV37" s="55"/>
    </row>
    <row r="38" spans="1:256" s="28" customFormat="1" ht="18" customHeight="1">
      <c r="A38" s="39">
        <v>36</v>
      </c>
      <c r="B38" s="48"/>
      <c r="C38" s="41" t="s">
        <v>48</v>
      </c>
      <c r="D38" s="42">
        <v>2251.7</v>
      </c>
      <c r="E38" s="43">
        <v>455</v>
      </c>
      <c r="F38" s="44">
        <f t="shared" si="0"/>
        <v>0.20206954745303551</v>
      </c>
      <c r="G38" s="41">
        <v>0</v>
      </c>
      <c r="H38" s="45">
        <f t="shared" si="1"/>
        <v>1571.53</v>
      </c>
      <c r="I38" s="5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55"/>
      <c r="IT38" s="55"/>
      <c r="IU38" s="55"/>
      <c r="IV38" s="55"/>
    </row>
    <row r="39" spans="1:256" s="28" customFormat="1" ht="18" customHeight="1">
      <c r="A39" s="39">
        <v>37</v>
      </c>
      <c r="B39" s="48"/>
      <c r="C39" s="41" t="s">
        <v>49</v>
      </c>
      <c r="D39" s="45">
        <v>9006.66</v>
      </c>
      <c r="E39" s="43">
        <v>3252</v>
      </c>
      <c r="F39" s="44">
        <f t="shared" si="0"/>
        <v>0.3610661443864873</v>
      </c>
      <c r="G39" s="41">
        <v>0</v>
      </c>
      <c r="H39" s="45">
        <f t="shared" si="1"/>
        <v>4853.994</v>
      </c>
      <c r="I39" s="5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55"/>
      <c r="IT39" s="55"/>
      <c r="IU39" s="55"/>
      <c r="IV39" s="55"/>
    </row>
    <row r="40" spans="1:256" s="28" customFormat="1" ht="18" customHeight="1">
      <c r="A40" s="39">
        <v>38</v>
      </c>
      <c r="B40" s="48"/>
      <c r="C40" s="41" t="s">
        <v>50</v>
      </c>
      <c r="D40" s="45">
        <v>10392.3</v>
      </c>
      <c r="E40" s="43">
        <v>555</v>
      </c>
      <c r="F40" s="44">
        <f t="shared" si="0"/>
        <v>0.05340492480009238</v>
      </c>
      <c r="G40" s="41">
        <v>0</v>
      </c>
      <c r="H40" s="45">
        <f t="shared" si="1"/>
        <v>8798.07</v>
      </c>
      <c r="I40" s="5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55"/>
      <c r="IT40" s="55"/>
      <c r="IU40" s="55"/>
      <c r="IV40" s="55"/>
    </row>
    <row r="41" spans="1:256" s="28" customFormat="1" ht="18" customHeight="1">
      <c r="A41" s="39">
        <v>39</v>
      </c>
      <c r="B41" s="48"/>
      <c r="C41" s="41" t="s">
        <v>51</v>
      </c>
      <c r="D41" s="45">
        <v>2632.7</v>
      </c>
      <c r="E41" s="43">
        <v>2091</v>
      </c>
      <c r="F41" s="44">
        <f t="shared" si="0"/>
        <v>0.7942416530557983</v>
      </c>
      <c r="G41" s="41">
        <v>0</v>
      </c>
      <c r="H41" s="45">
        <f t="shared" si="1"/>
        <v>278.42999999999984</v>
      </c>
      <c r="I41" s="5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55"/>
      <c r="IT41" s="55"/>
      <c r="IU41" s="55"/>
      <c r="IV41" s="55"/>
    </row>
    <row r="42" spans="1:256" s="28" customFormat="1" ht="18" customHeight="1">
      <c r="A42" s="39">
        <v>40</v>
      </c>
      <c r="B42" s="48"/>
      <c r="C42" s="41" t="s">
        <v>52</v>
      </c>
      <c r="D42" s="45">
        <v>1853.3</v>
      </c>
      <c r="E42" s="43">
        <v>902</v>
      </c>
      <c r="F42" s="44">
        <f t="shared" si="0"/>
        <v>0.48669940106836457</v>
      </c>
      <c r="G42" s="41">
        <v>0</v>
      </c>
      <c r="H42" s="45">
        <f t="shared" si="1"/>
        <v>765.97</v>
      </c>
      <c r="I42" s="5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55"/>
      <c r="IT42" s="55"/>
      <c r="IU42" s="55"/>
      <c r="IV42" s="55"/>
    </row>
    <row r="43" spans="1:256" s="28" customFormat="1" ht="18" customHeight="1">
      <c r="A43" s="39">
        <v>41</v>
      </c>
      <c r="B43" s="48"/>
      <c r="C43" s="41" t="s">
        <v>53</v>
      </c>
      <c r="D43" s="45">
        <v>7326.6</v>
      </c>
      <c r="E43" s="46">
        <v>2652</v>
      </c>
      <c r="F43" s="44">
        <f t="shared" si="0"/>
        <v>0.3619687167308165</v>
      </c>
      <c r="G43" s="41">
        <v>0</v>
      </c>
      <c r="H43" s="45">
        <f t="shared" si="1"/>
        <v>3941.9400000000005</v>
      </c>
      <c r="I43" s="5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55"/>
      <c r="IT43" s="55"/>
      <c r="IU43" s="55"/>
      <c r="IV43" s="55"/>
    </row>
    <row r="44" spans="1:256" s="28" customFormat="1" ht="18" customHeight="1">
      <c r="A44" s="39">
        <v>42</v>
      </c>
      <c r="B44" s="48"/>
      <c r="C44" s="41" t="s">
        <v>54</v>
      </c>
      <c r="D44" s="45">
        <v>2857.9</v>
      </c>
      <c r="E44" s="43">
        <v>1187</v>
      </c>
      <c r="F44" s="44">
        <f t="shared" si="0"/>
        <v>0.4153399349172469</v>
      </c>
      <c r="G44" s="41">
        <v>0</v>
      </c>
      <c r="H44" s="45">
        <f t="shared" si="1"/>
        <v>1385.1100000000001</v>
      </c>
      <c r="I44" s="5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55"/>
      <c r="IT44" s="55"/>
      <c r="IU44" s="55"/>
      <c r="IV44" s="55"/>
    </row>
    <row r="45" spans="1:256" s="28" customFormat="1" ht="18" customHeight="1">
      <c r="A45" s="39">
        <v>43</v>
      </c>
      <c r="B45" s="48"/>
      <c r="C45" s="41" t="s">
        <v>55</v>
      </c>
      <c r="D45" s="45">
        <v>1870.7</v>
      </c>
      <c r="E45" s="43">
        <v>545</v>
      </c>
      <c r="F45" s="44">
        <f t="shared" si="0"/>
        <v>0.2913347944619661</v>
      </c>
      <c r="G45" s="41">
        <v>0</v>
      </c>
      <c r="H45" s="45">
        <f t="shared" si="1"/>
        <v>1138.63</v>
      </c>
      <c r="I45" s="5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55"/>
      <c r="IT45" s="55"/>
      <c r="IU45" s="55"/>
      <c r="IV45" s="55"/>
    </row>
    <row r="46" spans="1:256" s="28" customFormat="1" ht="18" customHeight="1">
      <c r="A46" s="39">
        <v>44</v>
      </c>
      <c r="B46" s="48"/>
      <c r="C46" s="41" t="s">
        <v>56</v>
      </c>
      <c r="D46" s="45">
        <v>7794.23</v>
      </c>
      <c r="E46" s="43">
        <v>3236</v>
      </c>
      <c r="F46" s="44">
        <f t="shared" si="0"/>
        <v>0.415178920817066</v>
      </c>
      <c r="G46" s="41">
        <v>0</v>
      </c>
      <c r="H46" s="45">
        <f t="shared" si="1"/>
        <v>3778.807</v>
      </c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55"/>
      <c r="IT46" s="55"/>
      <c r="IU46" s="55"/>
      <c r="IV46" s="55"/>
    </row>
    <row r="47" spans="1:256" s="28" customFormat="1" ht="18" customHeight="1">
      <c r="A47" s="39">
        <v>45</v>
      </c>
      <c r="B47" s="48"/>
      <c r="C47" s="41" t="s">
        <v>57</v>
      </c>
      <c r="D47" s="45">
        <v>7794.23</v>
      </c>
      <c r="E47" s="46">
        <v>3188</v>
      </c>
      <c r="F47" s="44">
        <f t="shared" si="0"/>
        <v>0.40902051902497105</v>
      </c>
      <c r="G47" s="41">
        <v>0</v>
      </c>
      <c r="H47" s="45">
        <f t="shared" si="1"/>
        <v>3826.807</v>
      </c>
      <c r="I47" s="5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55"/>
      <c r="IT47" s="55"/>
      <c r="IU47" s="55"/>
      <c r="IV47" s="55"/>
    </row>
    <row r="48" spans="1:256" s="28" customFormat="1" ht="18" customHeight="1">
      <c r="A48" s="39">
        <v>46</v>
      </c>
      <c r="B48" s="48"/>
      <c r="C48" s="41" t="s">
        <v>58</v>
      </c>
      <c r="D48" s="45">
        <v>6997.5</v>
      </c>
      <c r="E48" s="46">
        <v>1614</v>
      </c>
      <c r="F48" s="44">
        <f t="shared" si="0"/>
        <v>0.23065380493033227</v>
      </c>
      <c r="G48" s="41">
        <v>0</v>
      </c>
      <c r="H48" s="45">
        <f t="shared" si="1"/>
        <v>4683.75</v>
      </c>
      <c r="I48" s="52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55"/>
      <c r="IT48" s="55"/>
      <c r="IU48" s="55"/>
      <c r="IV48" s="55"/>
    </row>
    <row r="49" spans="1:256" s="28" customFormat="1" ht="18" customHeight="1">
      <c r="A49" s="39">
        <v>47</v>
      </c>
      <c r="B49" s="48"/>
      <c r="C49" s="41" t="s">
        <v>59</v>
      </c>
      <c r="D49" s="45">
        <v>2996.4</v>
      </c>
      <c r="E49" s="43">
        <v>2840</v>
      </c>
      <c r="F49" s="44">
        <f t="shared" si="0"/>
        <v>0.947804031504472</v>
      </c>
      <c r="G49" s="41">
        <v>0</v>
      </c>
      <c r="H49" s="45">
        <f t="shared" si="1"/>
        <v>-143.23999999999978</v>
      </c>
      <c r="I49" s="5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55"/>
      <c r="IT49" s="55"/>
      <c r="IU49" s="55"/>
      <c r="IV49" s="55"/>
    </row>
    <row r="50" spans="1:256" s="28" customFormat="1" ht="18" customHeight="1">
      <c r="A50" s="39">
        <v>48</v>
      </c>
      <c r="B50" s="48"/>
      <c r="C50" s="41" t="s">
        <v>60</v>
      </c>
      <c r="D50" s="45">
        <v>10392.3</v>
      </c>
      <c r="E50" s="46">
        <v>292</v>
      </c>
      <c r="F50" s="44">
        <f t="shared" si="0"/>
        <v>0.028097726201129686</v>
      </c>
      <c r="G50" s="41">
        <v>0</v>
      </c>
      <c r="H50" s="45">
        <f t="shared" si="1"/>
        <v>9061.07</v>
      </c>
      <c r="I50" s="5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55"/>
      <c r="IT50" s="55"/>
      <c r="IU50" s="55"/>
      <c r="IV50" s="55"/>
    </row>
    <row r="51" spans="1:256" s="28" customFormat="1" ht="18" customHeight="1">
      <c r="A51" s="39">
        <v>49</v>
      </c>
      <c r="B51" s="48"/>
      <c r="C51" s="41" t="s">
        <v>61</v>
      </c>
      <c r="D51" s="45">
        <v>9353.1</v>
      </c>
      <c r="E51" s="43">
        <v>8510</v>
      </c>
      <c r="F51" s="44">
        <f t="shared" si="0"/>
        <v>0.9098587634046466</v>
      </c>
      <c r="G51" s="41">
        <v>0</v>
      </c>
      <c r="H51" s="45">
        <f t="shared" si="1"/>
        <v>-92.20999999999913</v>
      </c>
      <c r="I51" s="5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55"/>
      <c r="IT51" s="55"/>
      <c r="IU51" s="55"/>
      <c r="IV51" s="55"/>
    </row>
    <row r="52" spans="1:256" s="28" customFormat="1" ht="18" customHeight="1">
      <c r="A52" s="39">
        <v>50</v>
      </c>
      <c r="B52" s="48"/>
      <c r="C52" s="41" t="s">
        <v>62</v>
      </c>
      <c r="D52" s="45">
        <v>5196.15</v>
      </c>
      <c r="E52" s="43">
        <v>1337</v>
      </c>
      <c r="F52" s="44">
        <f t="shared" si="0"/>
        <v>0.2573058899377424</v>
      </c>
      <c r="G52" s="41">
        <v>0</v>
      </c>
      <c r="H52" s="45">
        <f t="shared" si="1"/>
        <v>3339.535</v>
      </c>
      <c r="I52" s="52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55"/>
      <c r="IT52" s="55"/>
      <c r="IU52" s="55"/>
      <c r="IV52" s="55"/>
    </row>
    <row r="53" spans="1:256" s="28" customFormat="1" ht="18" customHeight="1">
      <c r="A53" s="39">
        <v>51</v>
      </c>
      <c r="B53" s="48"/>
      <c r="C53" s="41" t="s">
        <v>63</v>
      </c>
      <c r="D53" s="45">
        <v>9630.2</v>
      </c>
      <c r="E53" s="43">
        <v>8349</v>
      </c>
      <c r="F53" s="44">
        <f t="shared" si="0"/>
        <v>0.866960187742726</v>
      </c>
      <c r="G53" s="41">
        <v>0</v>
      </c>
      <c r="H53" s="45">
        <f t="shared" si="1"/>
        <v>318.1800000000003</v>
      </c>
      <c r="I53" s="5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55"/>
      <c r="IT53" s="55"/>
      <c r="IU53" s="55"/>
      <c r="IV53" s="55"/>
    </row>
    <row r="54" spans="1:256" s="28" customFormat="1" ht="18" customHeight="1">
      <c r="A54" s="39">
        <v>52</v>
      </c>
      <c r="B54" s="48"/>
      <c r="C54" s="41" t="s">
        <v>64</v>
      </c>
      <c r="D54" s="45">
        <v>9630.2</v>
      </c>
      <c r="E54" s="43">
        <v>1614</v>
      </c>
      <c r="F54" s="44">
        <f t="shared" si="0"/>
        <v>0.16759776536312848</v>
      </c>
      <c r="G54" s="41">
        <v>0</v>
      </c>
      <c r="H54" s="45">
        <f t="shared" si="1"/>
        <v>7053.18</v>
      </c>
      <c r="I54" s="52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55"/>
      <c r="IT54" s="55"/>
      <c r="IU54" s="55"/>
      <c r="IV54" s="55"/>
    </row>
    <row r="55" spans="1:256" s="28" customFormat="1" ht="18" customHeight="1">
      <c r="A55" s="39">
        <v>53</v>
      </c>
      <c r="B55" s="48"/>
      <c r="C55" s="41" t="s">
        <v>65</v>
      </c>
      <c r="D55" s="45">
        <v>5062.64</v>
      </c>
      <c r="E55" s="43">
        <v>4668</v>
      </c>
      <c r="F55" s="44">
        <f t="shared" si="0"/>
        <v>0.9220485754468024</v>
      </c>
      <c r="G55" s="41">
        <v>0</v>
      </c>
      <c r="H55" s="45">
        <f t="shared" si="1"/>
        <v>-111.6239999999998</v>
      </c>
      <c r="I55" s="52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55"/>
      <c r="IT55" s="55"/>
      <c r="IU55" s="55"/>
      <c r="IV55" s="55"/>
    </row>
    <row r="56" spans="1:256" s="28" customFormat="1" ht="18" customHeight="1">
      <c r="A56" s="39">
        <v>54</v>
      </c>
      <c r="B56" s="49"/>
      <c r="C56" s="41" t="s">
        <v>66</v>
      </c>
      <c r="D56" s="45" t="e">
        <f>10.2*#REF!*0.95*1.73</f>
        <v>#REF!</v>
      </c>
      <c r="E56" s="43">
        <v>7117</v>
      </c>
      <c r="F56" s="44" t="e">
        <f t="shared" si="0"/>
        <v>#REF!</v>
      </c>
      <c r="G56" s="41">
        <v>0</v>
      </c>
      <c r="H56" s="45" t="e">
        <f t="shared" si="1"/>
        <v>#REF!</v>
      </c>
      <c r="I56" s="5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55"/>
      <c r="IT56" s="55"/>
      <c r="IU56" s="55"/>
      <c r="IV56" s="55"/>
    </row>
    <row r="57" spans="1:256" s="28" customFormat="1" ht="18" customHeight="1">
      <c r="A57" s="39">
        <v>55</v>
      </c>
      <c r="B57" s="50"/>
      <c r="C57" s="41" t="s">
        <v>67</v>
      </c>
      <c r="D57" s="45" t="e">
        <f>10.2*#REF!*0.95*1.73</f>
        <v>#REF!</v>
      </c>
      <c r="E57" s="43">
        <v>1710</v>
      </c>
      <c r="F57" s="44" t="e">
        <f t="shared" si="0"/>
        <v>#REF!</v>
      </c>
      <c r="G57" s="41">
        <v>0</v>
      </c>
      <c r="H57" s="45" t="e">
        <f t="shared" si="1"/>
        <v>#REF!</v>
      </c>
      <c r="I57" s="5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55"/>
      <c r="IT57" s="55"/>
      <c r="IU57" s="55"/>
      <c r="IV57" s="55"/>
    </row>
    <row r="58" spans="1:256" s="28" customFormat="1" ht="18" customHeight="1">
      <c r="A58" s="39">
        <v>56</v>
      </c>
      <c r="B58" s="41" t="s">
        <v>68</v>
      </c>
      <c r="C58" s="41" t="s">
        <v>69</v>
      </c>
      <c r="D58" s="42">
        <v>5456</v>
      </c>
      <c r="E58" s="43">
        <v>0</v>
      </c>
      <c r="F58" s="44">
        <f aca="true" t="shared" si="2" ref="F58:F111">E58/D58</f>
        <v>0</v>
      </c>
      <c r="G58" s="41">
        <v>0</v>
      </c>
      <c r="H58" s="45">
        <f aca="true" t="shared" si="3" ref="H58:H111">D58*0.9-E58-G58</f>
        <v>4910.400000000001</v>
      </c>
      <c r="I58" s="52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55"/>
      <c r="IT58" s="55"/>
      <c r="IU58" s="55"/>
      <c r="IV58" s="55"/>
    </row>
    <row r="59" spans="1:256" s="28" customFormat="1" ht="18" customHeight="1">
      <c r="A59" s="39">
        <v>57</v>
      </c>
      <c r="B59" s="41"/>
      <c r="C59" s="41" t="s">
        <v>70</v>
      </c>
      <c r="D59" s="42">
        <v>3464.1</v>
      </c>
      <c r="E59" s="43">
        <v>4499</v>
      </c>
      <c r="F59" s="44">
        <f t="shared" si="2"/>
        <v>1.2987500360844086</v>
      </c>
      <c r="G59" s="41">
        <v>0</v>
      </c>
      <c r="H59" s="45">
        <f t="shared" si="3"/>
        <v>-1381.31</v>
      </c>
      <c r="I59" s="52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55"/>
      <c r="IT59" s="55"/>
      <c r="IU59" s="55"/>
      <c r="IV59" s="55"/>
    </row>
    <row r="60" spans="1:256" s="28" customFormat="1" ht="18" customHeight="1">
      <c r="A60" s="39">
        <v>58</v>
      </c>
      <c r="B60" s="41"/>
      <c r="C60" s="41" t="s">
        <v>71</v>
      </c>
      <c r="D60" s="42">
        <v>5802.4</v>
      </c>
      <c r="E60" s="43">
        <v>0</v>
      </c>
      <c r="F60" s="44">
        <f t="shared" si="2"/>
        <v>0</v>
      </c>
      <c r="G60" s="41">
        <v>0</v>
      </c>
      <c r="H60" s="45">
        <f t="shared" si="3"/>
        <v>5222.16</v>
      </c>
      <c r="I60" s="5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55"/>
      <c r="IT60" s="55"/>
      <c r="IU60" s="55"/>
      <c r="IV60" s="55"/>
    </row>
    <row r="61" spans="1:256" s="28" customFormat="1" ht="18" customHeight="1">
      <c r="A61" s="39">
        <v>59</v>
      </c>
      <c r="B61" s="41"/>
      <c r="C61" s="41" t="s">
        <v>72</v>
      </c>
      <c r="D61" s="42">
        <v>6581.8</v>
      </c>
      <c r="E61" s="43">
        <v>4330</v>
      </c>
      <c r="F61" s="44">
        <f t="shared" si="2"/>
        <v>0.6578747455103467</v>
      </c>
      <c r="G61" s="41">
        <v>0</v>
      </c>
      <c r="H61" s="45">
        <f t="shared" si="3"/>
        <v>1593.62</v>
      </c>
      <c r="I61" s="5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55"/>
      <c r="IT61" s="55"/>
      <c r="IU61" s="55"/>
      <c r="IV61" s="55"/>
    </row>
    <row r="62" spans="1:256" s="29" customFormat="1" ht="18" customHeight="1">
      <c r="A62" s="39">
        <v>60</v>
      </c>
      <c r="B62" s="51"/>
      <c r="C62" s="41" t="s">
        <v>73</v>
      </c>
      <c r="D62" s="42">
        <v>2857.8</v>
      </c>
      <c r="E62" s="43">
        <v>4300</v>
      </c>
      <c r="F62" s="44">
        <f t="shared" si="2"/>
        <v>1.5046539295961927</v>
      </c>
      <c r="G62" s="41">
        <v>0</v>
      </c>
      <c r="H62" s="45">
        <f t="shared" si="3"/>
        <v>-1727.9799999999996</v>
      </c>
      <c r="I62" s="5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6"/>
      <c r="IT62" s="56"/>
      <c r="IU62" s="55"/>
      <c r="IV62" s="55"/>
    </row>
    <row r="63" spans="1:256" s="28" customFormat="1" ht="18" customHeight="1">
      <c r="A63" s="39">
        <v>61</v>
      </c>
      <c r="B63" s="41"/>
      <c r="C63" s="41" t="s">
        <v>74</v>
      </c>
      <c r="D63" s="42">
        <v>5248.1</v>
      </c>
      <c r="E63" s="43">
        <v>2875</v>
      </c>
      <c r="F63" s="44">
        <f t="shared" si="2"/>
        <v>0.5478173053104933</v>
      </c>
      <c r="G63" s="41">
        <v>0</v>
      </c>
      <c r="H63" s="45">
        <f t="shared" si="3"/>
        <v>1848.2900000000009</v>
      </c>
      <c r="I63" s="5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55"/>
      <c r="IT63" s="55"/>
      <c r="IU63" s="55"/>
      <c r="IV63" s="55"/>
    </row>
    <row r="64" spans="1:256" s="28" customFormat="1" ht="18" customHeight="1">
      <c r="A64" s="39">
        <v>62</v>
      </c>
      <c r="B64" s="41"/>
      <c r="C64" s="41" t="s">
        <v>75</v>
      </c>
      <c r="D64" s="42">
        <v>2113.1</v>
      </c>
      <c r="E64" s="43">
        <v>1636</v>
      </c>
      <c r="F64" s="44">
        <f t="shared" si="2"/>
        <v>0.774217973593299</v>
      </c>
      <c r="G64" s="41">
        <v>0</v>
      </c>
      <c r="H64" s="45">
        <f t="shared" si="3"/>
        <v>265.78999999999996</v>
      </c>
      <c r="I64" s="5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55"/>
      <c r="IT64" s="55"/>
      <c r="IU64" s="55"/>
      <c r="IV64" s="55"/>
    </row>
    <row r="65" spans="1:256" s="28" customFormat="1" ht="18" customHeight="1">
      <c r="A65" s="39">
        <v>63</v>
      </c>
      <c r="B65" s="41"/>
      <c r="C65" s="41" t="s">
        <v>76</v>
      </c>
      <c r="D65" s="42">
        <v>5196.2</v>
      </c>
      <c r="E65" s="43">
        <v>3752</v>
      </c>
      <c r="F65" s="44">
        <f t="shared" si="2"/>
        <v>0.7220661252453716</v>
      </c>
      <c r="G65" s="41">
        <v>0</v>
      </c>
      <c r="H65" s="45">
        <f t="shared" si="3"/>
        <v>924.5799999999999</v>
      </c>
      <c r="I65" s="52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55"/>
      <c r="IT65" s="55"/>
      <c r="IU65" s="55"/>
      <c r="IV65" s="55"/>
    </row>
    <row r="66" spans="1:256" s="28" customFormat="1" ht="18" customHeight="1">
      <c r="A66" s="39">
        <v>64</v>
      </c>
      <c r="B66" s="41"/>
      <c r="C66" s="41" t="s">
        <v>77</v>
      </c>
      <c r="D66" s="42">
        <v>1472.2</v>
      </c>
      <c r="E66" s="43">
        <v>624</v>
      </c>
      <c r="F66" s="44">
        <f t="shared" si="2"/>
        <v>0.42385545442195355</v>
      </c>
      <c r="G66" s="41">
        <v>0</v>
      </c>
      <c r="H66" s="45">
        <f t="shared" si="3"/>
        <v>700.98</v>
      </c>
      <c r="I66" s="5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55"/>
      <c r="IT66" s="55"/>
      <c r="IU66" s="55"/>
      <c r="IV66" s="55"/>
    </row>
    <row r="67" spans="1:256" s="28" customFormat="1" ht="18" customHeight="1">
      <c r="A67" s="39">
        <v>65</v>
      </c>
      <c r="B67" s="41"/>
      <c r="C67" s="41" t="s">
        <v>78</v>
      </c>
      <c r="D67" s="42">
        <v>3083.1</v>
      </c>
      <c r="E67" s="43">
        <v>2144</v>
      </c>
      <c r="F67" s="44">
        <f t="shared" si="2"/>
        <v>0.6954039765171418</v>
      </c>
      <c r="G67" s="41">
        <v>0</v>
      </c>
      <c r="H67" s="45">
        <f t="shared" si="3"/>
        <v>630.79</v>
      </c>
      <c r="I67" s="5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55"/>
      <c r="IT67" s="55"/>
      <c r="IU67" s="55"/>
      <c r="IV67" s="55"/>
    </row>
    <row r="68" spans="1:256" s="28" customFormat="1" ht="18" customHeight="1">
      <c r="A68" s="39">
        <v>66</v>
      </c>
      <c r="B68" s="41"/>
      <c r="C68" s="41" t="s">
        <v>79</v>
      </c>
      <c r="D68" s="42">
        <v>6062.2</v>
      </c>
      <c r="E68" s="43">
        <v>1081</v>
      </c>
      <c r="F68" s="44">
        <f t="shared" si="2"/>
        <v>0.17831810233908482</v>
      </c>
      <c r="G68" s="41">
        <v>0</v>
      </c>
      <c r="H68" s="45">
        <f t="shared" si="3"/>
        <v>4374.98</v>
      </c>
      <c r="I68" s="5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55"/>
      <c r="IT68" s="55"/>
      <c r="IU68" s="55"/>
      <c r="IV68" s="55"/>
    </row>
    <row r="69" spans="1:256" s="28" customFormat="1" ht="18" customHeight="1">
      <c r="A69" s="39">
        <v>67</v>
      </c>
      <c r="B69" s="41"/>
      <c r="C69" s="41" t="s">
        <v>80</v>
      </c>
      <c r="D69" s="42">
        <v>7603.7</v>
      </c>
      <c r="E69" s="43">
        <v>3919</v>
      </c>
      <c r="F69" s="44">
        <f t="shared" si="2"/>
        <v>0.515406972921078</v>
      </c>
      <c r="G69" s="41">
        <v>0</v>
      </c>
      <c r="H69" s="45">
        <f t="shared" si="3"/>
        <v>2924.33</v>
      </c>
      <c r="I69" s="5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55"/>
      <c r="IT69" s="55"/>
      <c r="IU69" s="55"/>
      <c r="IV69" s="55"/>
    </row>
    <row r="70" spans="1:256" s="28" customFormat="1" ht="18" customHeight="1">
      <c r="A70" s="39">
        <v>68</v>
      </c>
      <c r="B70" s="41"/>
      <c r="C70" s="41" t="s">
        <v>81</v>
      </c>
      <c r="D70" s="42">
        <v>6755</v>
      </c>
      <c r="E70" s="43">
        <v>2542</v>
      </c>
      <c r="F70" s="44">
        <f t="shared" si="2"/>
        <v>0.3763138415988157</v>
      </c>
      <c r="G70" s="41">
        <v>0</v>
      </c>
      <c r="H70" s="45">
        <f t="shared" si="3"/>
        <v>3537.5</v>
      </c>
      <c r="I70" s="5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55"/>
      <c r="IT70" s="55"/>
      <c r="IU70" s="55"/>
      <c r="IV70" s="55"/>
    </row>
    <row r="71" spans="1:256" s="28" customFormat="1" ht="18" customHeight="1">
      <c r="A71" s="39">
        <v>69</v>
      </c>
      <c r="B71" s="41"/>
      <c r="C71" s="41" t="s">
        <v>82</v>
      </c>
      <c r="D71" s="42">
        <v>7621</v>
      </c>
      <c r="E71" s="46">
        <v>5555</v>
      </c>
      <c r="F71" s="44">
        <f t="shared" si="2"/>
        <v>0.7289069675895552</v>
      </c>
      <c r="G71" s="41">
        <v>0</v>
      </c>
      <c r="H71" s="45">
        <f t="shared" si="3"/>
        <v>1303.9000000000005</v>
      </c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55"/>
      <c r="IT71" s="55"/>
      <c r="IU71" s="55"/>
      <c r="IV71" s="55"/>
    </row>
    <row r="72" spans="1:256" s="28" customFormat="1" ht="18" customHeight="1">
      <c r="A72" s="39">
        <v>70</v>
      </c>
      <c r="B72" s="41"/>
      <c r="C72" s="41" t="s">
        <v>83</v>
      </c>
      <c r="D72" s="42">
        <v>5022.9</v>
      </c>
      <c r="E72" s="43">
        <v>3143</v>
      </c>
      <c r="F72" s="44">
        <f t="shared" si="2"/>
        <v>0.6257341376495651</v>
      </c>
      <c r="G72" s="41">
        <v>0</v>
      </c>
      <c r="H72" s="45">
        <f t="shared" si="3"/>
        <v>1377.6099999999997</v>
      </c>
      <c r="I72" s="5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55"/>
      <c r="IT72" s="55"/>
      <c r="IU72" s="55"/>
      <c r="IV72" s="55"/>
    </row>
    <row r="73" spans="1:256" s="28" customFormat="1" ht="18" customHeight="1">
      <c r="A73" s="39">
        <v>71</v>
      </c>
      <c r="B73" s="41"/>
      <c r="C73" s="41" t="s">
        <v>84</v>
      </c>
      <c r="D73" s="42">
        <v>5196.2</v>
      </c>
      <c r="E73" s="43">
        <v>3313</v>
      </c>
      <c r="F73" s="44">
        <f t="shared" si="2"/>
        <v>0.6375813094184212</v>
      </c>
      <c r="G73" s="41">
        <v>0</v>
      </c>
      <c r="H73" s="45">
        <f t="shared" si="3"/>
        <v>1363.58</v>
      </c>
      <c r="I73" s="5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55"/>
      <c r="IT73" s="55"/>
      <c r="IU73" s="55"/>
      <c r="IV73" s="55"/>
    </row>
    <row r="74" spans="1:256" s="28" customFormat="1" ht="18" customHeight="1">
      <c r="A74" s="39">
        <v>72</v>
      </c>
      <c r="B74" s="41"/>
      <c r="C74" s="41" t="s">
        <v>85</v>
      </c>
      <c r="D74" s="42">
        <v>6928.2</v>
      </c>
      <c r="E74" s="46">
        <v>3963</v>
      </c>
      <c r="F74" s="44">
        <f t="shared" si="2"/>
        <v>0.5720100458993678</v>
      </c>
      <c r="G74" s="41">
        <v>0</v>
      </c>
      <c r="H74" s="45">
        <f t="shared" si="3"/>
        <v>2272.38</v>
      </c>
      <c r="I74" s="5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55"/>
      <c r="IT74" s="55"/>
      <c r="IU74" s="55"/>
      <c r="IV74" s="55"/>
    </row>
    <row r="75" spans="1:256" s="28" customFormat="1" ht="18" customHeight="1">
      <c r="A75" s="39">
        <v>73</v>
      </c>
      <c r="B75" s="41"/>
      <c r="C75" s="41" t="s">
        <v>86</v>
      </c>
      <c r="D75" s="42">
        <v>6705.48</v>
      </c>
      <c r="E75" s="46">
        <v>1338</v>
      </c>
      <c r="F75" s="44">
        <f t="shared" si="2"/>
        <v>0.1995382880867589</v>
      </c>
      <c r="G75" s="41">
        <v>0</v>
      </c>
      <c r="H75" s="45">
        <f t="shared" si="3"/>
        <v>4696.932</v>
      </c>
      <c r="I75" s="52"/>
      <c r="J75" s="55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55"/>
      <c r="IT75" s="55"/>
      <c r="IU75" s="55"/>
      <c r="IV75" s="55"/>
    </row>
    <row r="76" spans="1:256" s="28" customFormat="1" ht="18" customHeight="1">
      <c r="A76" s="39">
        <v>74</v>
      </c>
      <c r="B76" s="41" t="s">
        <v>87</v>
      </c>
      <c r="C76" s="41" t="s">
        <v>88</v>
      </c>
      <c r="D76" s="42">
        <v>3117.7</v>
      </c>
      <c r="E76" s="46">
        <v>2687</v>
      </c>
      <c r="F76" s="44">
        <f t="shared" si="2"/>
        <v>0.8618532892837669</v>
      </c>
      <c r="G76" s="41">
        <v>0</v>
      </c>
      <c r="H76" s="45">
        <f t="shared" si="3"/>
        <v>118.92999999999984</v>
      </c>
      <c r="I76" s="5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55"/>
      <c r="IT76" s="55"/>
      <c r="IU76" s="55"/>
      <c r="IV76" s="55"/>
    </row>
    <row r="77" spans="1:256" s="28" customFormat="1" ht="18" customHeight="1">
      <c r="A77" s="39">
        <v>75</v>
      </c>
      <c r="B77" s="41"/>
      <c r="C77" s="41" t="s">
        <v>89</v>
      </c>
      <c r="D77" s="42">
        <v>6443.2</v>
      </c>
      <c r="E77" s="43">
        <v>836</v>
      </c>
      <c r="F77" s="44">
        <f t="shared" si="2"/>
        <v>0.12974919294760368</v>
      </c>
      <c r="G77" s="41">
        <v>0</v>
      </c>
      <c r="H77" s="45">
        <f t="shared" si="3"/>
        <v>4962.88</v>
      </c>
      <c r="I77" s="5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55"/>
      <c r="IT77" s="55"/>
      <c r="IU77" s="55"/>
      <c r="IV77" s="55"/>
    </row>
    <row r="78" spans="1:256" s="28" customFormat="1" ht="18" customHeight="1">
      <c r="A78" s="39">
        <v>76</v>
      </c>
      <c r="B78" s="41"/>
      <c r="C78" s="41" t="s">
        <v>90</v>
      </c>
      <c r="D78" s="42">
        <v>5542.6</v>
      </c>
      <c r="E78" s="46">
        <v>4497</v>
      </c>
      <c r="F78" s="44">
        <f t="shared" si="2"/>
        <v>0.811352073034316</v>
      </c>
      <c r="G78" s="41">
        <v>0</v>
      </c>
      <c r="H78" s="45">
        <f t="shared" si="3"/>
        <v>491.34000000000015</v>
      </c>
      <c r="I78" s="5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55"/>
      <c r="IT78" s="55"/>
      <c r="IU78" s="55"/>
      <c r="IV78" s="55"/>
    </row>
    <row r="79" spans="1:256" s="28" customFormat="1" ht="18" customHeight="1">
      <c r="A79" s="39">
        <v>77</v>
      </c>
      <c r="B79" s="41"/>
      <c r="C79" s="41" t="s">
        <v>91</v>
      </c>
      <c r="D79" s="42">
        <v>6581.8</v>
      </c>
      <c r="E79" s="43">
        <v>5360</v>
      </c>
      <c r="F79" s="44">
        <f t="shared" si="2"/>
        <v>0.8143668905162721</v>
      </c>
      <c r="G79" s="41">
        <v>0</v>
      </c>
      <c r="H79" s="45">
        <f t="shared" si="3"/>
        <v>563.6199999999999</v>
      </c>
      <c r="I79" s="5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55"/>
      <c r="IT79" s="55"/>
      <c r="IU79" s="55"/>
      <c r="IV79" s="55"/>
    </row>
    <row r="80" spans="1:256" s="28" customFormat="1" ht="18" customHeight="1">
      <c r="A80" s="39">
        <v>78</v>
      </c>
      <c r="B80" s="41"/>
      <c r="C80" s="41" t="s">
        <v>92</v>
      </c>
      <c r="D80" s="42">
        <v>6443.2</v>
      </c>
      <c r="E80" s="46">
        <v>4145</v>
      </c>
      <c r="F80" s="44">
        <f t="shared" si="2"/>
        <v>0.6433138813012168</v>
      </c>
      <c r="G80" s="41">
        <v>0</v>
      </c>
      <c r="H80" s="45">
        <f t="shared" si="3"/>
        <v>1653.88</v>
      </c>
      <c r="I80" s="5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55"/>
      <c r="IT80" s="55"/>
      <c r="IU80" s="55"/>
      <c r="IV80" s="55"/>
    </row>
    <row r="81" spans="1:256" s="28" customFormat="1" ht="18" customHeight="1">
      <c r="A81" s="39">
        <v>79</v>
      </c>
      <c r="B81" s="41"/>
      <c r="C81" s="41" t="s">
        <v>93</v>
      </c>
      <c r="D81" s="42">
        <v>4988.3</v>
      </c>
      <c r="E81" s="43">
        <v>5479</v>
      </c>
      <c r="F81" s="44">
        <f t="shared" si="2"/>
        <v>1.0983701862357917</v>
      </c>
      <c r="G81" s="41">
        <v>0</v>
      </c>
      <c r="H81" s="45">
        <f t="shared" si="3"/>
        <v>-989.5299999999997</v>
      </c>
      <c r="I81" s="5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55"/>
      <c r="IT81" s="55"/>
      <c r="IU81" s="55"/>
      <c r="IV81" s="55"/>
    </row>
    <row r="82" spans="1:256" s="28" customFormat="1" ht="18" customHeight="1">
      <c r="A82" s="39">
        <v>80</v>
      </c>
      <c r="B82" s="41"/>
      <c r="C82" s="41" t="s">
        <v>94</v>
      </c>
      <c r="D82" s="42">
        <v>7621</v>
      </c>
      <c r="E82" s="46">
        <v>3408</v>
      </c>
      <c r="F82" s="44">
        <f t="shared" si="2"/>
        <v>0.44718540873901064</v>
      </c>
      <c r="G82" s="41">
        <v>0</v>
      </c>
      <c r="H82" s="45">
        <f t="shared" si="3"/>
        <v>3450.9000000000005</v>
      </c>
      <c r="I82" s="39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55"/>
      <c r="IT82" s="55"/>
      <c r="IU82" s="55"/>
      <c r="IV82" s="55"/>
    </row>
    <row r="83" spans="1:256" s="28" customFormat="1" ht="18" customHeight="1">
      <c r="A83" s="39">
        <v>81</v>
      </c>
      <c r="B83" s="41"/>
      <c r="C83" s="41" t="s">
        <v>95</v>
      </c>
      <c r="D83" s="42">
        <v>6443.2</v>
      </c>
      <c r="E83" s="43">
        <v>3</v>
      </c>
      <c r="F83" s="44">
        <f t="shared" si="2"/>
        <v>0.0004656071517258505</v>
      </c>
      <c r="G83" s="41">
        <v>0</v>
      </c>
      <c r="H83" s="45">
        <f t="shared" si="3"/>
        <v>5795.88</v>
      </c>
      <c r="I83" s="39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55"/>
      <c r="IT83" s="55"/>
      <c r="IU83" s="55"/>
      <c r="IV83" s="55"/>
    </row>
    <row r="84" spans="1:256" s="28" customFormat="1" ht="18" customHeight="1">
      <c r="A84" s="39">
        <v>82</v>
      </c>
      <c r="B84" s="41"/>
      <c r="C84" s="41" t="s">
        <v>96</v>
      </c>
      <c r="D84" s="42" t="e">
        <f>10.2*#REF!*0.95*1.73</f>
        <v>#REF!</v>
      </c>
      <c r="E84" s="43">
        <v>5974</v>
      </c>
      <c r="F84" s="44" t="e">
        <f t="shared" si="2"/>
        <v>#REF!</v>
      </c>
      <c r="G84" s="41">
        <v>0</v>
      </c>
      <c r="H84" s="45" t="e">
        <f t="shared" si="3"/>
        <v>#REF!</v>
      </c>
      <c r="I84" s="5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55"/>
      <c r="IT84" s="55"/>
      <c r="IU84" s="55"/>
      <c r="IV84" s="55"/>
    </row>
    <row r="85" spans="1:256" s="28" customFormat="1" ht="18" customHeight="1">
      <c r="A85" s="39">
        <v>83</v>
      </c>
      <c r="B85" s="47" t="s">
        <v>97</v>
      </c>
      <c r="C85" s="41" t="s">
        <v>98</v>
      </c>
      <c r="D85" s="42">
        <v>6928.2</v>
      </c>
      <c r="E85" s="46">
        <v>3481</v>
      </c>
      <c r="F85" s="44">
        <f t="shared" si="2"/>
        <v>0.5024393060246529</v>
      </c>
      <c r="G85" s="41">
        <v>0</v>
      </c>
      <c r="H85" s="45">
        <f t="shared" si="3"/>
        <v>2754.38</v>
      </c>
      <c r="I85" s="5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55"/>
      <c r="IT85" s="55"/>
      <c r="IU85" s="55"/>
      <c r="IV85" s="55"/>
    </row>
    <row r="86" spans="1:256" s="28" customFormat="1" ht="18" customHeight="1">
      <c r="A86" s="39">
        <v>84</v>
      </c>
      <c r="B86" s="48"/>
      <c r="C86" s="41" t="s">
        <v>99</v>
      </c>
      <c r="D86" s="42">
        <v>692.8</v>
      </c>
      <c r="E86" s="43">
        <v>338</v>
      </c>
      <c r="F86" s="44">
        <f t="shared" si="2"/>
        <v>0.4878752886836028</v>
      </c>
      <c r="G86" s="41">
        <v>0</v>
      </c>
      <c r="H86" s="45">
        <f t="shared" si="3"/>
        <v>285.52</v>
      </c>
      <c r="I86" s="5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55"/>
      <c r="IT86" s="55"/>
      <c r="IU86" s="55"/>
      <c r="IV86" s="55"/>
    </row>
    <row r="87" spans="1:256" s="28" customFormat="1" ht="18" customHeight="1">
      <c r="A87" s="39">
        <v>85</v>
      </c>
      <c r="B87" s="48"/>
      <c r="C87" s="41" t="s">
        <v>100</v>
      </c>
      <c r="D87" s="42">
        <v>7707.6</v>
      </c>
      <c r="E87" s="43">
        <v>2464</v>
      </c>
      <c r="F87" s="44">
        <f t="shared" si="2"/>
        <v>0.31968446727904926</v>
      </c>
      <c r="G87" s="41">
        <v>0</v>
      </c>
      <c r="H87" s="45">
        <f t="shared" si="3"/>
        <v>4472.84</v>
      </c>
      <c r="I87" s="5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55"/>
      <c r="IT87" s="55"/>
      <c r="IU87" s="55"/>
      <c r="IV87" s="55"/>
    </row>
    <row r="88" spans="1:256" s="28" customFormat="1" ht="18" customHeight="1">
      <c r="A88" s="39">
        <v>86</v>
      </c>
      <c r="B88" s="57"/>
      <c r="C88" s="41" t="s">
        <v>101</v>
      </c>
      <c r="D88" s="42">
        <v>1223.7</v>
      </c>
      <c r="E88" s="46">
        <v>366</v>
      </c>
      <c r="F88" s="44">
        <f t="shared" si="2"/>
        <v>0.2990929149301299</v>
      </c>
      <c r="G88" s="41">
        <v>0</v>
      </c>
      <c r="H88" s="45">
        <f t="shared" si="3"/>
        <v>735.3300000000002</v>
      </c>
      <c r="I88" s="39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55"/>
      <c r="IT88" s="55"/>
      <c r="IU88" s="55"/>
      <c r="IV88" s="55"/>
    </row>
    <row r="89" spans="1:256" s="28" customFormat="1" ht="18" customHeight="1">
      <c r="A89" s="39">
        <v>87</v>
      </c>
      <c r="B89" s="41" t="s">
        <v>102</v>
      </c>
      <c r="C89" s="41" t="s">
        <v>103</v>
      </c>
      <c r="D89" s="41">
        <v>7794.2</v>
      </c>
      <c r="E89" s="46">
        <v>975</v>
      </c>
      <c r="F89" s="44">
        <f t="shared" si="2"/>
        <v>0.12509301788509405</v>
      </c>
      <c r="G89" s="41">
        <v>0</v>
      </c>
      <c r="H89" s="45">
        <f t="shared" si="3"/>
        <v>6039.78</v>
      </c>
      <c r="I89" s="5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55"/>
      <c r="IT89" s="55"/>
      <c r="IU89" s="55"/>
      <c r="IV89" s="55"/>
    </row>
    <row r="90" spans="1:256" s="28" customFormat="1" ht="18" customHeight="1">
      <c r="A90" s="39">
        <v>88</v>
      </c>
      <c r="B90" s="41"/>
      <c r="C90" s="41" t="s">
        <v>104</v>
      </c>
      <c r="D90" s="41">
        <v>7794.2</v>
      </c>
      <c r="E90" s="46">
        <v>2152</v>
      </c>
      <c r="F90" s="44">
        <f t="shared" si="2"/>
        <v>0.2761027430653563</v>
      </c>
      <c r="G90" s="41">
        <v>0</v>
      </c>
      <c r="H90" s="45">
        <f t="shared" si="3"/>
        <v>4862.78</v>
      </c>
      <c r="I90" s="5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55"/>
      <c r="IT90" s="55"/>
      <c r="IU90" s="55"/>
      <c r="IV90" s="55"/>
    </row>
    <row r="91" spans="1:256" s="28" customFormat="1" ht="18" customHeight="1">
      <c r="A91" s="39">
        <v>89</v>
      </c>
      <c r="B91" s="41"/>
      <c r="C91" s="41" t="s">
        <v>105</v>
      </c>
      <c r="D91" s="41">
        <v>9526.3</v>
      </c>
      <c r="E91" s="43">
        <v>6164</v>
      </c>
      <c r="F91" s="44">
        <f t="shared" si="2"/>
        <v>0.6470507962167894</v>
      </c>
      <c r="G91" s="41">
        <v>0</v>
      </c>
      <c r="H91" s="45">
        <f t="shared" si="3"/>
        <v>2409.67</v>
      </c>
      <c r="I91" s="39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55"/>
      <c r="IT91" s="55"/>
      <c r="IU91" s="55"/>
      <c r="IV91" s="55"/>
    </row>
    <row r="92" spans="1:256" s="28" customFormat="1" ht="18" customHeight="1">
      <c r="A92" s="39">
        <v>90</v>
      </c>
      <c r="B92" s="41"/>
      <c r="C92" s="41" t="s">
        <v>106</v>
      </c>
      <c r="D92" s="41">
        <v>3204.3</v>
      </c>
      <c r="E92" s="46">
        <v>671</v>
      </c>
      <c r="F92" s="44">
        <f t="shared" si="2"/>
        <v>0.20940611053896327</v>
      </c>
      <c r="G92" s="41">
        <v>0</v>
      </c>
      <c r="H92" s="45">
        <f t="shared" si="3"/>
        <v>2212.8700000000003</v>
      </c>
      <c r="I92" s="5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55"/>
      <c r="IT92" s="55"/>
      <c r="IU92" s="55"/>
      <c r="IV92" s="55"/>
    </row>
    <row r="93" spans="1:256" s="28" customFormat="1" ht="18" customHeight="1">
      <c r="A93" s="39">
        <v>91</v>
      </c>
      <c r="B93" s="41"/>
      <c r="C93" s="41" t="s">
        <v>107</v>
      </c>
      <c r="D93" s="41">
        <v>1247.1</v>
      </c>
      <c r="E93" s="46">
        <v>709</v>
      </c>
      <c r="F93" s="44">
        <f t="shared" si="2"/>
        <v>0.5685189639964718</v>
      </c>
      <c r="G93" s="41">
        <v>0</v>
      </c>
      <c r="H93" s="45">
        <f t="shared" si="3"/>
        <v>413.3899999999999</v>
      </c>
      <c r="I93" s="5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55"/>
      <c r="IT93" s="55"/>
      <c r="IU93" s="55"/>
      <c r="IV93" s="55"/>
    </row>
    <row r="94" spans="1:256" s="28" customFormat="1" ht="18" customHeight="1">
      <c r="A94" s="39">
        <v>92</v>
      </c>
      <c r="B94" s="41"/>
      <c r="C94" s="41" t="s">
        <v>108</v>
      </c>
      <c r="D94" s="41">
        <v>9422.4</v>
      </c>
      <c r="E94" s="43">
        <v>1633</v>
      </c>
      <c r="F94" s="44">
        <f t="shared" si="2"/>
        <v>0.17331040923756155</v>
      </c>
      <c r="G94" s="41">
        <v>0</v>
      </c>
      <c r="H94" s="45">
        <f t="shared" si="3"/>
        <v>6847.16</v>
      </c>
      <c r="I94" s="52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55"/>
      <c r="IT94" s="55"/>
      <c r="IU94" s="55"/>
      <c r="IV94" s="55"/>
    </row>
    <row r="95" spans="1:256" s="28" customFormat="1" ht="18" customHeight="1">
      <c r="A95" s="39">
        <v>93</v>
      </c>
      <c r="B95" s="41"/>
      <c r="C95" s="41" t="s">
        <v>109</v>
      </c>
      <c r="D95" s="41">
        <v>3983.7</v>
      </c>
      <c r="E95" s="46">
        <v>873</v>
      </c>
      <c r="F95" s="44">
        <f t="shared" si="2"/>
        <v>0.2191430077566082</v>
      </c>
      <c r="G95" s="41">
        <v>0</v>
      </c>
      <c r="H95" s="45">
        <f t="shared" si="3"/>
        <v>2712.33</v>
      </c>
      <c r="I95" s="5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55"/>
      <c r="IT95" s="55"/>
      <c r="IU95" s="55"/>
      <c r="IV95" s="55"/>
    </row>
    <row r="96" spans="1:256" s="28" customFormat="1" ht="18" customHeight="1">
      <c r="A96" s="39">
        <v>94</v>
      </c>
      <c r="B96" s="41"/>
      <c r="C96" s="41" t="s">
        <v>110</v>
      </c>
      <c r="D96" s="41">
        <v>6806.9</v>
      </c>
      <c r="E96" s="46">
        <v>1067</v>
      </c>
      <c r="F96" s="44">
        <f t="shared" si="2"/>
        <v>0.15675270681220527</v>
      </c>
      <c r="G96" s="41">
        <v>0</v>
      </c>
      <c r="H96" s="45">
        <f t="shared" si="3"/>
        <v>5059.21</v>
      </c>
      <c r="I96" s="5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55"/>
      <c r="IT96" s="55"/>
      <c r="IU96" s="55"/>
      <c r="IV96" s="55"/>
    </row>
    <row r="97" spans="1:256" s="28" customFormat="1" ht="18" customHeight="1">
      <c r="A97" s="39">
        <v>95</v>
      </c>
      <c r="B97" s="41"/>
      <c r="C97" s="41" t="s">
        <v>111</v>
      </c>
      <c r="D97" s="41">
        <v>1991.9</v>
      </c>
      <c r="E97" s="43">
        <v>418</v>
      </c>
      <c r="F97" s="44">
        <f t="shared" si="2"/>
        <v>0.20984989206285456</v>
      </c>
      <c r="G97" s="41">
        <v>0</v>
      </c>
      <c r="H97" s="45">
        <f t="shared" si="3"/>
        <v>1374.71</v>
      </c>
      <c r="I97" s="52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55"/>
      <c r="IT97" s="55"/>
      <c r="IU97" s="55"/>
      <c r="IV97" s="55"/>
    </row>
    <row r="98" spans="1:256" s="28" customFormat="1" ht="18" customHeight="1">
      <c r="A98" s="39">
        <v>96</v>
      </c>
      <c r="B98" s="41"/>
      <c r="C98" s="41" t="s">
        <v>112</v>
      </c>
      <c r="D98" s="41">
        <v>10392.3</v>
      </c>
      <c r="E98" s="46">
        <v>4379</v>
      </c>
      <c r="F98" s="44">
        <f t="shared" si="2"/>
        <v>0.42136966792721536</v>
      </c>
      <c r="G98" s="41">
        <v>0</v>
      </c>
      <c r="H98" s="45">
        <f t="shared" si="3"/>
        <v>4974.07</v>
      </c>
      <c r="I98" s="5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55"/>
      <c r="IT98" s="55"/>
      <c r="IU98" s="55"/>
      <c r="IV98" s="55"/>
    </row>
    <row r="99" spans="1:256" s="28" customFormat="1" ht="18" customHeight="1">
      <c r="A99" s="39">
        <v>97</v>
      </c>
      <c r="B99" s="41"/>
      <c r="C99" s="41" t="s">
        <v>113</v>
      </c>
      <c r="D99" s="41">
        <v>7794.2</v>
      </c>
      <c r="E99" s="46">
        <v>1898</v>
      </c>
      <c r="F99" s="44">
        <f t="shared" si="2"/>
        <v>0.24351440814964975</v>
      </c>
      <c r="G99" s="41">
        <v>0</v>
      </c>
      <c r="H99" s="45">
        <f t="shared" si="3"/>
        <v>5116.78</v>
      </c>
      <c r="I99" s="5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55"/>
      <c r="IT99" s="55"/>
      <c r="IU99" s="55"/>
      <c r="IV99" s="55"/>
    </row>
    <row r="100" spans="1:256" s="28" customFormat="1" ht="18" customHeight="1">
      <c r="A100" s="39">
        <v>98</v>
      </c>
      <c r="B100" s="41"/>
      <c r="C100" s="41" t="s">
        <v>114</v>
      </c>
      <c r="D100" s="41">
        <v>7794.2</v>
      </c>
      <c r="E100" s="43">
        <v>544</v>
      </c>
      <c r="F100" s="44">
        <f t="shared" si="2"/>
        <v>0.06979548895332427</v>
      </c>
      <c r="G100" s="41">
        <v>0</v>
      </c>
      <c r="H100" s="45">
        <f t="shared" si="3"/>
        <v>6470.78</v>
      </c>
      <c r="I100" s="39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55"/>
      <c r="IT100" s="55"/>
      <c r="IU100" s="55"/>
      <c r="IV100" s="55"/>
    </row>
    <row r="101" spans="1:256" s="28" customFormat="1" ht="18" customHeight="1">
      <c r="A101" s="39">
        <v>99</v>
      </c>
      <c r="B101" s="41"/>
      <c r="C101" s="41" t="s">
        <v>115</v>
      </c>
      <c r="D101" s="41">
        <v>9526.3</v>
      </c>
      <c r="E101" s="46">
        <v>6341</v>
      </c>
      <c r="F101" s="44">
        <f t="shared" si="2"/>
        <v>0.6656309375098413</v>
      </c>
      <c r="G101" s="41">
        <v>0</v>
      </c>
      <c r="H101" s="45">
        <f t="shared" si="3"/>
        <v>2232.67</v>
      </c>
      <c r="I101" s="5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55"/>
      <c r="IT101" s="55"/>
      <c r="IU101" s="55"/>
      <c r="IV101" s="55"/>
    </row>
    <row r="102" spans="1:256" s="28" customFormat="1" ht="18" customHeight="1">
      <c r="A102" s="39">
        <v>100</v>
      </c>
      <c r="B102" s="41"/>
      <c r="C102" s="41" t="s">
        <v>116</v>
      </c>
      <c r="D102" s="41">
        <v>2800.7</v>
      </c>
      <c r="E102" s="46">
        <v>494</v>
      </c>
      <c r="F102" s="44">
        <f t="shared" si="2"/>
        <v>0.176384475309744</v>
      </c>
      <c r="G102" s="41">
        <v>0</v>
      </c>
      <c r="H102" s="45">
        <f t="shared" si="3"/>
        <v>2026.63</v>
      </c>
      <c r="I102" s="5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55"/>
      <c r="IT102" s="55"/>
      <c r="IU102" s="55"/>
      <c r="IV102" s="55"/>
    </row>
    <row r="103" spans="1:256" s="28" customFormat="1" ht="18" customHeight="1">
      <c r="A103" s="39">
        <v>101</v>
      </c>
      <c r="B103" s="41"/>
      <c r="C103" s="41" t="s">
        <v>117</v>
      </c>
      <c r="D103" s="41">
        <v>5750.4</v>
      </c>
      <c r="E103" s="43">
        <v>747</v>
      </c>
      <c r="F103" s="44">
        <f t="shared" si="2"/>
        <v>0.12990400667779634</v>
      </c>
      <c r="G103" s="41">
        <v>0</v>
      </c>
      <c r="H103" s="45">
        <f t="shared" si="3"/>
        <v>4428.36</v>
      </c>
      <c r="I103" s="5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55"/>
      <c r="IT103" s="55"/>
      <c r="IU103" s="55"/>
      <c r="IV103" s="55"/>
    </row>
    <row r="104" spans="1:256" s="28" customFormat="1" ht="18" customHeight="1">
      <c r="A104" s="39">
        <v>102</v>
      </c>
      <c r="B104" s="41"/>
      <c r="C104" s="41" t="s">
        <v>118</v>
      </c>
      <c r="D104" s="41">
        <v>3516.1</v>
      </c>
      <c r="E104" s="46">
        <v>924</v>
      </c>
      <c r="F104" s="44">
        <f t="shared" si="2"/>
        <v>0.2627911606609596</v>
      </c>
      <c r="G104" s="41">
        <v>0</v>
      </c>
      <c r="H104" s="45">
        <f t="shared" si="3"/>
        <v>2240.49</v>
      </c>
      <c r="I104" s="5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55"/>
      <c r="IT104" s="55"/>
      <c r="IU104" s="55"/>
      <c r="IV104" s="55"/>
    </row>
    <row r="105" spans="1:256" s="28" customFormat="1" ht="18" customHeight="1">
      <c r="A105" s="39">
        <v>103</v>
      </c>
      <c r="B105" s="41"/>
      <c r="C105" s="41" t="s">
        <v>119</v>
      </c>
      <c r="D105" s="41">
        <v>7794.2</v>
      </c>
      <c r="E105" s="46">
        <v>709</v>
      </c>
      <c r="F105" s="44">
        <f t="shared" si="2"/>
        <v>0.09096507659541711</v>
      </c>
      <c r="G105" s="41">
        <v>0</v>
      </c>
      <c r="H105" s="45">
        <f t="shared" si="3"/>
        <v>6305.78</v>
      </c>
      <c r="I105" s="5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55"/>
      <c r="IT105" s="55"/>
      <c r="IU105" s="55"/>
      <c r="IV105" s="55"/>
    </row>
    <row r="106" spans="1:256" s="28" customFormat="1" ht="18" customHeight="1">
      <c r="A106" s="39">
        <v>104</v>
      </c>
      <c r="B106" s="41"/>
      <c r="C106" s="41" t="s">
        <v>120</v>
      </c>
      <c r="D106" s="52">
        <v>9526.3</v>
      </c>
      <c r="E106" s="43">
        <v>3392</v>
      </c>
      <c r="F106" s="44">
        <f t="shared" si="2"/>
        <v>0.35606688850865503</v>
      </c>
      <c r="G106" s="41">
        <v>0</v>
      </c>
      <c r="H106" s="45">
        <f t="shared" si="3"/>
        <v>5181.67</v>
      </c>
      <c r="I106" s="5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55"/>
      <c r="IT106" s="55"/>
      <c r="IU106" s="55"/>
      <c r="IV106" s="55"/>
    </row>
    <row r="107" spans="1:256" s="28" customFormat="1" ht="18" customHeight="1">
      <c r="A107" s="39">
        <v>105</v>
      </c>
      <c r="B107" s="41"/>
      <c r="C107" s="41" t="s">
        <v>121</v>
      </c>
      <c r="D107" s="41">
        <v>10392.3</v>
      </c>
      <c r="E107" s="46">
        <v>2397</v>
      </c>
      <c r="F107" s="44">
        <f t="shared" si="2"/>
        <v>0.23065154008256114</v>
      </c>
      <c r="G107" s="41">
        <v>0</v>
      </c>
      <c r="H107" s="45">
        <f t="shared" si="3"/>
        <v>6956.07</v>
      </c>
      <c r="I107" s="5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55"/>
      <c r="IT107" s="55"/>
      <c r="IU107" s="55"/>
      <c r="IV107" s="55"/>
    </row>
    <row r="108" spans="1:256" s="28" customFormat="1" ht="18" customHeight="1">
      <c r="A108" s="39">
        <v>106</v>
      </c>
      <c r="B108" s="41"/>
      <c r="C108" s="41" t="s">
        <v>122</v>
      </c>
      <c r="D108" s="41">
        <v>3100.4</v>
      </c>
      <c r="E108" s="46">
        <v>658</v>
      </c>
      <c r="F108" s="44">
        <f t="shared" si="2"/>
        <v>0.21223067991226938</v>
      </c>
      <c r="G108" s="41">
        <v>0</v>
      </c>
      <c r="H108" s="45">
        <f t="shared" si="3"/>
        <v>2132.36</v>
      </c>
      <c r="I108" s="5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55"/>
      <c r="IT108" s="55"/>
      <c r="IU108" s="55"/>
      <c r="IV108" s="55"/>
    </row>
    <row r="109" spans="1:256" s="28" customFormat="1" ht="18" customHeight="1">
      <c r="A109" s="39">
        <v>107</v>
      </c>
      <c r="B109" s="41"/>
      <c r="C109" s="41" t="s">
        <v>123</v>
      </c>
      <c r="D109" s="41">
        <v>5992.9</v>
      </c>
      <c r="E109" s="43">
        <v>3721</v>
      </c>
      <c r="F109" s="44">
        <f t="shared" si="2"/>
        <v>0.6209013999899882</v>
      </c>
      <c r="G109" s="41">
        <v>0</v>
      </c>
      <c r="H109" s="45">
        <f t="shared" si="3"/>
        <v>1672.6099999999997</v>
      </c>
      <c r="I109" s="5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55"/>
      <c r="IT109" s="55"/>
      <c r="IU109" s="55"/>
      <c r="IV109" s="55"/>
    </row>
    <row r="110" spans="1:256" s="28" customFormat="1" ht="18" customHeight="1">
      <c r="A110" s="39">
        <v>108</v>
      </c>
      <c r="B110" s="41"/>
      <c r="C110" s="41" t="s">
        <v>124</v>
      </c>
      <c r="D110" s="41">
        <v>5992.9</v>
      </c>
      <c r="E110" s="46">
        <v>3493</v>
      </c>
      <c r="F110" s="44">
        <f t="shared" si="2"/>
        <v>0.5828563800497255</v>
      </c>
      <c r="G110" s="41">
        <v>0</v>
      </c>
      <c r="H110" s="45">
        <f t="shared" si="3"/>
        <v>1900.6099999999997</v>
      </c>
      <c r="I110" s="5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55"/>
      <c r="IT110" s="55"/>
      <c r="IU110" s="55"/>
      <c r="IV110" s="55"/>
    </row>
    <row r="111" spans="1:256" s="28" customFormat="1" ht="18" customHeight="1">
      <c r="A111" s="39">
        <v>109</v>
      </c>
      <c r="B111" s="41"/>
      <c r="C111" s="41" t="s">
        <v>125</v>
      </c>
      <c r="D111" s="41">
        <v>4520.7</v>
      </c>
      <c r="E111" s="46">
        <v>1607</v>
      </c>
      <c r="F111" s="44">
        <f t="shared" si="2"/>
        <v>0.3554759218705068</v>
      </c>
      <c r="G111" s="41">
        <v>0</v>
      </c>
      <c r="H111" s="45">
        <f t="shared" si="3"/>
        <v>2461.63</v>
      </c>
      <c r="I111" s="5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55"/>
      <c r="IT111" s="55"/>
      <c r="IU111" s="55"/>
      <c r="IV111" s="55"/>
    </row>
    <row r="112" spans="1:256" s="28" customFormat="1" ht="18" customHeight="1">
      <c r="A112" s="39">
        <v>110</v>
      </c>
      <c r="B112" s="41"/>
      <c r="C112" s="41" t="s">
        <v>126</v>
      </c>
      <c r="D112" s="41">
        <v>7707.6</v>
      </c>
      <c r="E112" s="43">
        <v>3544</v>
      </c>
      <c r="F112" s="44">
        <f aca="true" t="shared" si="4" ref="F112:F118">E112/D112</f>
        <v>0.459805905859152</v>
      </c>
      <c r="G112" s="41">
        <v>0</v>
      </c>
      <c r="H112" s="45">
        <f aca="true" t="shared" si="5" ref="H112:H118">D112*0.9-E112-G112</f>
        <v>3392.84</v>
      </c>
      <c r="I112" s="5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55"/>
      <c r="IT112" s="55"/>
      <c r="IU112" s="55"/>
      <c r="IV112" s="55"/>
    </row>
    <row r="113" spans="1:256" s="28" customFormat="1" ht="18" customHeight="1">
      <c r="A113" s="39">
        <v>111</v>
      </c>
      <c r="B113" s="41"/>
      <c r="C113" s="41" t="s">
        <v>127</v>
      </c>
      <c r="D113" s="41">
        <v>9942</v>
      </c>
      <c r="E113" s="46">
        <v>1620</v>
      </c>
      <c r="F113" s="44">
        <f t="shared" si="4"/>
        <v>0.16294508147254075</v>
      </c>
      <c r="G113" s="41">
        <v>0</v>
      </c>
      <c r="H113" s="45">
        <f t="shared" si="5"/>
        <v>7327.800000000001</v>
      </c>
      <c r="I113" s="5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55"/>
      <c r="IT113" s="55"/>
      <c r="IU113" s="55"/>
      <c r="IV113" s="55"/>
    </row>
    <row r="114" spans="1:256" s="28" customFormat="1" ht="18" customHeight="1">
      <c r="A114" s="39">
        <v>112</v>
      </c>
      <c r="B114" s="41"/>
      <c r="C114" s="41" t="s">
        <v>128</v>
      </c>
      <c r="D114" s="41">
        <v>6997.5</v>
      </c>
      <c r="E114" s="46">
        <v>1759</v>
      </c>
      <c r="F114" s="44">
        <f t="shared" si="4"/>
        <v>0.25137549124687386</v>
      </c>
      <c r="G114" s="41">
        <v>0</v>
      </c>
      <c r="H114" s="45">
        <f t="shared" si="5"/>
        <v>4538.75</v>
      </c>
      <c r="I114" s="52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28" customFormat="1" ht="18" customHeight="1">
      <c r="A115" s="39">
        <v>113</v>
      </c>
      <c r="B115" s="41"/>
      <c r="C115" s="41" t="s">
        <v>129</v>
      </c>
      <c r="D115" s="41">
        <v>10058</v>
      </c>
      <c r="E115" s="43">
        <v>2835</v>
      </c>
      <c r="F115" s="44">
        <f t="shared" si="4"/>
        <v>0.2818651819447206</v>
      </c>
      <c r="G115" s="41">
        <v>0</v>
      </c>
      <c r="H115" s="45">
        <f t="shared" si="5"/>
        <v>6217.200000000001</v>
      </c>
      <c r="I115" s="52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28" customFormat="1" ht="18" customHeight="1">
      <c r="A116" s="39">
        <v>114</v>
      </c>
      <c r="B116" s="41"/>
      <c r="C116" s="41" t="s">
        <v>130</v>
      </c>
      <c r="D116" s="41">
        <v>10058</v>
      </c>
      <c r="E116" s="46">
        <v>1469</v>
      </c>
      <c r="F116" s="44">
        <f t="shared" si="4"/>
        <v>0.1460528932193279</v>
      </c>
      <c r="G116" s="41">
        <v>0</v>
      </c>
      <c r="H116" s="45">
        <f t="shared" si="5"/>
        <v>7583.200000000001</v>
      </c>
      <c r="I116" s="52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28" customFormat="1" ht="18" customHeight="1">
      <c r="A117" s="39">
        <v>115</v>
      </c>
      <c r="B117" s="41"/>
      <c r="C117" s="41" t="s">
        <v>131</v>
      </c>
      <c r="D117" s="41">
        <v>9220</v>
      </c>
      <c r="E117" s="46">
        <v>621</v>
      </c>
      <c r="F117" s="44">
        <f t="shared" si="4"/>
        <v>0.06735357917570499</v>
      </c>
      <c r="G117" s="41">
        <v>0</v>
      </c>
      <c r="H117" s="45">
        <f t="shared" si="5"/>
        <v>7677</v>
      </c>
      <c r="I117" s="52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28" customFormat="1" ht="18" customHeight="1">
      <c r="A118" s="39">
        <v>116</v>
      </c>
      <c r="B118" s="41"/>
      <c r="C118" s="52" t="s">
        <v>132</v>
      </c>
      <c r="D118" s="52">
        <v>5196.2</v>
      </c>
      <c r="E118" s="43">
        <v>196</v>
      </c>
      <c r="F118" s="44">
        <f t="shared" si="4"/>
        <v>0.03771987221431046</v>
      </c>
      <c r="G118" s="41">
        <v>0</v>
      </c>
      <c r="H118" s="45">
        <f t="shared" si="5"/>
        <v>4480.58</v>
      </c>
      <c r="I118" s="52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28" customFormat="1" ht="18" customHeight="1">
      <c r="A119" s="39">
        <v>117</v>
      </c>
      <c r="B119" s="47" t="s">
        <v>133</v>
      </c>
      <c r="C119" s="41" t="s">
        <v>134</v>
      </c>
      <c r="D119" s="45">
        <v>6755</v>
      </c>
      <c r="E119" s="46">
        <v>2065</v>
      </c>
      <c r="F119" s="44">
        <f aca="true" t="shared" si="6" ref="F119:F152">E119/D119</f>
        <v>0.30569948186528495</v>
      </c>
      <c r="G119" s="41">
        <v>0</v>
      </c>
      <c r="H119" s="45">
        <f aca="true" t="shared" si="7" ref="H119:H152">D119*0.9-E119-G119</f>
        <v>4014.5</v>
      </c>
      <c r="I119" s="39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28" customFormat="1" ht="18" customHeight="1">
      <c r="A120" s="39">
        <v>118</v>
      </c>
      <c r="B120" s="48"/>
      <c r="C120" s="41" t="s">
        <v>135</v>
      </c>
      <c r="D120" s="45">
        <v>4260.8</v>
      </c>
      <c r="E120" s="46">
        <v>58</v>
      </c>
      <c r="F120" s="44">
        <f t="shared" si="6"/>
        <v>0.01361246714232069</v>
      </c>
      <c r="G120" s="41">
        <v>0</v>
      </c>
      <c r="H120" s="45">
        <f t="shared" si="7"/>
        <v>3776.7200000000003</v>
      </c>
      <c r="I120" s="52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28" customFormat="1" ht="18" customHeight="1">
      <c r="A121" s="39">
        <v>119</v>
      </c>
      <c r="B121" s="48"/>
      <c r="C121" s="41" t="s">
        <v>136</v>
      </c>
      <c r="D121" s="45">
        <v>6581.8</v>
      </c>
      <c r="E121" s="46">
        <v>2951</v>
      </c>
      <c r="F121" s="44">
        <f t="shared" si="6"/>
        <v>0.4483575921480446</v>
      </c>
      <c r="G121" s="41">
        <v>0</v>
      </c>
      <c r="H121" s="45">
        <f t="shared" si="7"/>
        <v>2972.62</v>
      </c>
      <c r="I121" s="52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28" customFormat="1" ht="18" customHeight="1">
      <c r="A122" s="39">
        <v>120</v>
      </c>
      <c r="B122" s="48"/>
      <c r="C122" s="41" t="s">
        <v>137</v>
      </c>
      <c r="D122" s="45">
        <v>7794.2</v>
      </c>
      <c r="E122" s="46">
        <v>3368</v>
      </c>
      <c r="F122" s="44">
        <f t="shared" si="6"/>
        <v>0.43211618896102233</v>
      </c>
      <c r="G122" s="41">
        <v>0</v>
      </c>
      <c r="H122" s="45">
        <f t="shared" si="7"/>
        <v>3646.7799999999997</v>
      </c>
      <c r="I122" s="39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28" customFormat="1" ht="18" customHeight="1">
      <c r="A123" s="39">
        <v>121</v>
      </c>
      <c r="B123" s="48"/>
      <c r="C123" s="41" t="s">
        <v>138</v>
      </c>
      <c r="D123" s="45">
        <v>6928.2</v>
      </c>
      <c r="E123" s="46">
        <v>5300</v>
      </c>
      <c r="F123" s="44">
        <f t="shared" si="6"/>
        <v>0.7649894633526746</v>
      </c>
      <c r="G123" s="41">
        <v>0</v>
      </c>
      <c r="H123" s="45">
        <f t="shared" si="7"/>
        <v>935.3800000000001</v>
      </c>
      <c r="I123" s="52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28" customFormat="1" ht="18" customHeight="1">
      <c r="A124" s="39">
        <v>122</v>
      </c>
      <c r="B124" s="48"/>
      <c r="C124" s="41" t="s">
        <v>139</v>
      </c>
      <c r="D124" s="45">
        <v>3204.3</v>
      </c>
      <c r="E124" s="46">
        <v>1593</v>
      </c>
      <c r="F124" s="44">
        <f t="shared" si="6"/>
        <v>0.4971444621290141</v>
      </c>
      <c r="G124" s="41">
        <v>0</v>
      </c>
      <c r="H124" s="45">
        <f t="shared" si="7"/>
        <v>1290.8700000000003</v>
      </c>
      <c r="I124" s="52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28" customFormat="1" ht="18" customHeight="1">
      <c r="A125" s="39">
        <v>123</v>
      </c>
      <c r="B125" s="48"/>
      <c r="C125" s="41" t="s">
        <v>140</v>
      </c>
      <c r="D125" s="45">
        <v>7794.2</v>
      </c>
      <c r="E125" s="46">
        <v>197</v>
      </c>
      <c r="F125" s="44">
        <f t="shared" si="6"/>
        <v>0.025275204639347206</v>
      </c>
      <c r="G125" s="41">
        <v>0</v>
      </c>
      <c r="H125" s="45">
        <f t="shared" si="7"/>
        <v>6817.78</v>
      </c>
      <c r="I125" s="52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28" customFormat="1" ht="18" customHeight="1">
      <c r="A126" s="39">
        <v>124</v>
      </c>
      <c r="B126" s="48"/>
      <c r="C126" s="41" t="s">
        <v>141</v>
      </c>
      <c r="D126" s="45">
        <v>7794.2</v>
      </c>
      <c r="E126" s="46">
        <v>4786</v>
      </c>
      <c r="F126" s="44">
        <f t="shared" si="6"/>
        <v>0.6140463421518565</v>
      </c>
      <c r="G126" s="41">
        <v>0</v>
      </c>
      <c r="H126" s="45">
        <f t="shared" si="7"/>
        <v>2228.7799999999997</v>
      </c>
      <c r="I126" s="52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28" customFormat="1" ht="18" customHeight="1">
      <c r="A127" s="39">
        <v>125</v>
      </c>
      <c r="B127" s="48"/>
      <c r="C127" s="41" t="s">
        <v>142</v>
      </c>
      <c r="D127" s="45">
        <v>2424.87</v>
      </c>
      <c r="E127" s="46">
        <v>658</v>
      </c>
      <c r="F127" s="44">
        <f t="shared" si="6"/>
        <v>0.2713547530383072</v>
      </c>
      <c r="G127" s="41">
        <v>0</v>
      </c>
      <c r="H127" s="45">
        <f t="shared" si="7"/>
        <v>1524.3829999999998</v>
      </c>
      <c r="I127" s="52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28" customFormat="1" ht="18" customHeight="1">
      <c r="A128" s="39">
        <v>126</v>
      </c>
      <c r="B128" s="48"/>
      <c r="C128" s="41" t="s">
        <v>143</v>
      </c>
      <c r="D128" s="45">
        <v>6928.2</v>
      </c>
      <c r="E128" s="46">
        <v>1310</v>
      </c>
      <c r="F128" s="44">
        <f t="shared" si="6"/>
        <v>0.189082301319246</v>
      </c>
      <c r="G128" s="41">
        <v>0</v>
      </c>
      <c r="H128" s="45">
        <f t="shared" si="7"/>
        <v>4925.38</v>
      </c>
      <c r="I128" s="52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28" customFormat="1" ht="18" customHeight="1">
      <c r="A129" s="39">
        <v>127</v>
      </c>
      <c r="B129" s="48"/>
      <c r="C129" s="41" t="s">
        <v>144</v>
      </c>
      <c r="D129" s="45">
        <v>1628.1</v>
      </c>
      <c r="E129" s="46">
        <v>73</v>
      </c>
      <c r="F129" s="44">
        <f t="shared" si="6"/>
        <v>0.044837540691603714</v>
      </c>
      <c r="G129" s="41">
        <v>0</v>
      </c>
      <c r="H129" s="45">
        <f t="shared" si="7"/>
        <v>1392.29</v>
      </c>
      <c r="I129" s="39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28" customFormat="1" ht="18" customHeight="1">
      <c r="A130" s="39">
        <v>128</v>
      </c>
      <c r="B130" s="48"/>
      <c r="C130" s="41" t="s">
        <v>145</v>
      </c>
      <c r="D130" s="45">
        <v>6928.2</v>
      </c>
      <c r="E130" s="46">
        <v>701</v>
      </c>
      <c r="F130" s="44">
        <f t="shared" si="6"/>
        <v>0.10118068185098583</v>
      </c>
      <c r="G130" s="41">
        <v>0</v>
      </c>
      <c r="H130" s="45">
        <f t="shared" si="7"/>
        <v>5534.38</v>
      </c>
      <c r="I130" s="39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28" customFormat="1" ht="18" customHeight="1">
      <c r="A131" s="39">
        <v>129</v>
      </c>
      <c r="B131" s="48"/>
      <c r="C131" s="41" t="s">
        <v>146</v>
      </c>
      <c r="D131" s="45">
        <v>2407.6</v>
      </c>
      <c r="E131" s="46">
        <v>1301</v>
      </c>
      <c r="F131" s="44">
        <f t="shared" si="6"/>
        <v>0.5403721548429972</v>
      </c>
      <c r="G131" s="41">
        <v>0</v>
      </c>
      <c r="H131" s="45">
        <f t="shared" si="7"/>
        <v>865.8400000000001</v>
      </c>
      <c r="I131" s="52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28" customFormat="1" ht="18" customHeight="1">
      <c r="A132" s="39">
        <v>130</v>
      </c>
      <c r="B132" s="48"/>
      <c r="C132" s="41" t="s">
        <v>147</v>
      </c>
      <c r="D132" s="45">
        <v>9612.9</v>
      </c>
      <c r="E132" s="46">
        <v>0</v>
      </c>
      <c r="F132" s="44">
        <f t="shared" si="6"/>
        <v>0</v>
      </c>
      <c r="G132" s="41">
        <v>0</v>
      </c>
      <c r="H132" s="45">
        <f t="shared" si="7"/>
        <v>8651.61</v>
      </c>
      <c r="I132" s="52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28" customFormat="1" ht="18" customHeight="1">
      <c r="A133" s="39">
        <v>131</v>
      </c>
      <c r="B133" s="48"/>
      <c r="C133" s="41" t="s">
        <v>148</v>
      </c>
      <c r="D133" s="45">
        <v>3775.9</v>
      </c>
      <c r="E133" s="46">
        <v>2825</v>
      </c>
      <c r="F133" s="44">
        <f t="shared" si="6"/>
        <v>0.7481660001589024</v>
      </c>
      <c r="G133" s="41">
        <v>0</v>
      </c>
      <c r="H133" s="45">
        <f t="shared" si="7"/>
        <v>573.31</v>
      </c>
      <c r="I133" s="52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28" customFormat="1" ht="18" customHeight="1">
      <c r="A134" s="39">
        <v>132</v>
      </c>
      <c r="B134" s="48"/>
      <c r="C134" s="41" t="s">
        <v>149</v>
      </c>
      <c r="D134" s="45">
        <v>6928.2</v>
      </c>
      <c r="E134" s="46">
        <v>1793</v>
      </c>
      <c r="F134" s="44">
        <f t="shared" si="6"/>
        <v>0.25879737882855575</v>
      </c>
      <c r="G134" s="41">
        <v>0</v>
      </c>
      <c r="H134" s="45">
        <f t="shared" si="7"/>
        <v>4442.38</v>
      </c>
      <c r="I134" s="52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28" customFormat="1" ht="18" customHeight="1">
      <c r="A135" s="39">
        <v>133</v>
      </c>
      <c r="B135" s="48"/>
      <c r="C135" s="41" t="s">
        <v>150</v>
      </c>
      <c r="D135" s="45">
        <v>2476.8</v>
      </c>
      <c r="E135" s="46">
        <v>438</v>
      </c>
      <c r="F135" s="44">
        <f t="shared" si="6"/>
        <v>0.1768410852713178</v>
      </c>
      <c r="G135" s="41">
        <v>0</v>
      </c>
      <c r="H135" s="45">
        <f t="shared" si="7"/>
        <v>1791.1200000000003</v>
      </c>
      <c r="I135" s="39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28" customFormat="1" ht="18" customHeight="1">
      <c r="A136" s="39">
        <v>134</v>
      </c>
      <c r="B136" s="58"/>
      <c r="C136" s="41" t="s">
        <v>151</v>
      </c>
      <c r="D136" s="45">
        <v>6705.4</v>
      </c>
      <c r="E136" s="46">
        <v>1822</v>
      </c>
      <c r="F136" s="44">
        <f t="shared" si="6"/>
        <v>0.2717212992513497</v>
      </c>
      <c r="G136" s="41">
        <v>0</v>
      </c>
      <c r="H136" s="45">
        <f t="shared" si="7"/>
        <v>4212.86</v>
      </c>
      <c r="I136" s="39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28" customFormat="1" ht="18" customHeight="1">
      <c r="A137" s="39">
        <v>135</v>
      </c>
      <c r="B137" s="57"/>
      <c r="C137" s="41" t="s">
        <v>152</v>
      </c>
      <c r="D137" s="45" t="e">
        <f>10.2*#REF!*0.95*1.73</f>
        <v>#REF!</v>
      </c>
      <c r="E137" s="46">
        <v>229</v>
      </c>
      <c r="F137" s="44" t="e">
        <f t="shared" si="6"/>
        <v>#REF!</v>
      </c>
      <c r="G137" s="41">
        <v>0</v>
      </c>
      <c r="H137" s="45" t="e">
        <f t="shared" si="7"/>
        <v>#REF!</v>
      </c>
      <c r="I137" s="39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28" customFormat="1" ht="18" customHeight="1">
      <c r="A138" s="39">
        <v>136</v>
      </c>
      <c r="B138" s="47" t="s">
        <v>153</v>
      </c>
      <c r="C138" s="41" t="s">
        <v>154</v>
      </c>
      <c r="D138" s="45">
        <v>5196.15</v>
      </c>
      <c r="E138" s="46">
        <v>2348</v>
      </c>
      <c r="F138" s="44">
        <f t="shared" si="6"/>
        <v>0.45187302137159246</v>
      </c>
      <c r="G138" s="41">
        <v>0</v>
      </c>
      <c r="H138" s="45">
        <f t="shared" si="7"/>
        <v>2328.535</v>
      </c>
      <c r="I138" s="52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28" customFormat="1" ht="18" customHeight="1">
      <c r="A139" s="39">
        <v>137</v>
      </c>
      <c r="B139" s="48"/>
      <c r="C139" s="41" t="s">
        <v>155</v>
      </c>
      <c r="D139" s="45">
        <v>6928.2</v>
      </c>
      <c r="E139" s="46">
        <v>1589</v>
      </c>
      <c r="F139" s="44">
        <f t="shared" si="6"/>
        <v>0.22935250137120752</v>
      </c>
      <c r="G139" s="41">
        <v>0</v>
      </c>
      <c r="H139" s="45">
        <f t="shared" si="7"/>
        <v>4646.38</v>
      </c>
      <c r="I139" s="52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</row>
    <row r="140" spans="1:256" s="28" customFormat="1" ht="18" customHeight="1">
      <c r="A140" s="39">
        <v>138</v>
      </c>
      <c r="B140" s="48"/>
      <c r="C140" s="41" t="s">
        <v>156</v>
      </c>
      <c r="D140" s="45">
        <v>2875.2</v>
      </c>
      <c r="E140" s="46">
        <v>1300</v>
      </c>
      <c r="F140" s="44">
        <f t="shared" si="6"/>
        <v>0.45214245965498057</v>
      </c>
      <c r="G140" s="41">
        <v>0</v>
      </c>
      <c r="H140" s="45">
        <f t="shared" si="7"/>
        <v>1287.6799999999998</v>
      </c>
      <c r="I140" s="52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256" s="28" customFormat="1" ht="18" customHeight="1">
      <c r="A141" s="39">
        <v>139</v>
      </c>
      <c r="B141" s="48"/>
      <c r="C141" s="41" t="s">
        <v>157</v>
      </c>
      <c r="D141" s="45">
        <v>3602.7</v>
      </c>
      <c r="E141" s="46">
        <v>487</v>
      </c>
      <c r="F141" s="44">
        <f t="shared" si="6"/>
        <v>0.13517639548116692</v>
      </c>
      <c r="G141" s="41">
        <v>0</v>
      </c>
      <c r="H141" s="45">
        <f t="shared" si="7"/>
        <v>2755.43</v>
      </c>
      <c r="I141" s="52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</row>
    <row r="142" spans="1:256" s="28" customFormat="1" ht="18" customHeight="1">
      <c r="A142" s="39">
        <v>140</v>
      </c>
      <c r="B142" s="48"/>
      <c r="C142" s="41" t="s">
        <v>158</v>
      </c>
      <c r="D142" s="45">
        <v>1887.9</v>
      </c>
      <c r="E142" s="46">
        <v>0</v>
      </c>
      <c r="F142" s="44">
        <f t="shared" si="6"/>
        <v>0</v>
      </c>
      <c r="G142" s="41">
        <v>0</v>
      </c>
      <c r="H142" s="45">
        <f t="shared" si="7"/>
        <v>1699.1100000000001</v>
      </c>
      <c r="I142" s="52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</row>
    <row r="143" spans="1:256" s="28" customFormat="1" ht="18" customHeight="1">
      <c r="A143" s="39">
        <v>141</v>
      </c>
      <c r="B143" s="48"/>
      <c r="C143" s="41" t="s">
        <v>159</v>
      </c>
      <c r="D143" s="45">
        <v>3031.1</v>
      </c>
      <c r="E143" s="46">
        <v>730</v>
      </c>
      <c r="F143" s="44">
        <f t="shared" si="6"/>
        <v>0.24083665995843093</v>
      </c>
      <c r="G143" s="41">
        <v>0</v>
      </c>
      <c r="H143" s="45">
        <f t="shared" si="7"/>
        <v>1997.9899999999998</v>
      </c>
      <c r="I143" s="52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28" customFormat="1" ht="18" customHeight="1">
      <c r="A144" s="39">
        <v>142</v>
      </c>
      <c r="B144" s="48"/>
      <c r="C144" s="41" t="s">
        <v>160</v>
      </c>
      <c r="D144" s="45">
        <v>5196.2</v>
      </c>
      <c r="E144" s="46">
        <v>1740</v>
      </c>
      <c r="F144" s="44">
        <f t="shared" si="6"/>
        <v>0.33486009006581735</v>
      </c>
      <c r="G144" s="41">
        <v>0</v>
      </c>
      <c r="H144" s="45">
        <f t="shared" si="7"/>
        <v>2936.58</v>
      </c>
      <c r="I144" s="52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</row>
    <row r="145" spans="1:256" s="28" customFormat="1" ht="18" customHeight="1">
      <c r="A145" s="39">
        <v>143</v>
      </c>
      <c r="B145" s="48"/>
      <c r="C145" s="41" t="s">
        <v>161</v>
      </c>
      <c r="D145" s="45">
        <v>3187</v>
      </c>
      <c r="E145" s="46">
        <v>1640</v>
      </c>
      <c r="F145" s="44">
        <f t="shared" si="6"/>
        <v>0.5145905240037653</v>
      </c>
      <c r="G145" s="41">
        <v>0</v>
      </c>
      <c r="H145" s="45">
        <f t="shared" si="7"/>
        <v>1228.3000000000002</v>
      </c>
      <c r="I145" s="52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  <c r="IV145" s="55"/>
    </row>
    <row r="146" spans="1:256" s="28" customFormat="1" ht="18" customHeight="1">
      <c r="A146" s="39">
        <v>144</v>
      </c>
      <c r="B146" s="48"/>
      <c r="C146" s="41" t="s">
        <v>162</v>
      </c>
      <c r="D146" s="45">
        <v>3810.5</v>
      </c>
      <c r="E146" s="46">
        <v>3026</v>
      </c>
      <c r="F146" s="44">
        <f t="shared" si="6"/>
        <v>0.7941215063639943</v>
      </c>
      <c r="G146" s="41">
        <v>0</v>
      </c>
      <c r="H146" s="45">
        <f t="shared" si="7"/>
        <v>403.4500000000003</v>
      </c>
      <c r="I146" s="52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28" customFormat="1" ht="18" customHeight="1">
      <c r="A147" s="39">
        <v>145</v>
      </c>
      <c r="B147" s="48"/>
      <c r="C147" s="41" t="s">
        <v>163</v>
      </c>
      <c r="D147" s="45">
        <v>5196.15</v>
      </c>
      <c r="E147" s="46">
        <v>2125</v>
      </c>
      <c r="F147" s="44">
        <f aca="true" t="shared" si="8" ref="F147:F154">E147/D147</f>
        <v>0.4089566313520588</v>
      </c>
      <c r="G147" s="41">
        <v>0</v>
      </c>
      <c r="H147" s="45">
        <f aca="true" t="shared" si="9" ref="H147:H154">D147*0.9-E147-G147</f>
        <v>2551.535</v>
      </c>
      <c r="I147" s="52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  <c r="IS147" s="55"/>
      <c r="IT147" s="55"/>
      <c r="IU147" s="55"/>
      <c r="IV147" s="55"/>
    </row>
    <row r="148" spans="1:256" s="28" customFormat="1" ht="18" customHeight="1">
      <c r="A148" s="39">
        <v>146</v>
      </c>
      <c r="B148" s="48"/>
      <c r="C148" s="41" t="s">
        <v>164</v>
      </c>
      <c r="D148" s="45">
        <v>3758.6</v>
      </c>
      <c r="E148" s="46">
        <v>989</v>
      </c>
      <c r="F148" s="44">
        <f t="shared" si="8"/>
        <v>0.2631298887883787</v>
      </c>
      <c r="G148" s="41">
        <v>0</v>
      </c>
      <c r="H148" s="45">
        <f t="shared" si="9"/>
        <v>2393.74</v>
      </c>
      <c r="I148" s="52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28" customFormat="1" ht="18" customHeight="1">
      <c r="A149" s="39">
        <v>147</v>
      </c>
      <c r="B149" s="48"/>
      <c r="C149" s="41" t="s">
        <v>165</v>
      </c>
      <c r="D149" s="45">
        <v>1593.5</v>
      </c>
      <c r="E149" s="46">
        <v>502</v>
      </c>
      <c r="F149" s="44">
        <f t="shared" si="8"/>
        <v>0.3150298085974271</v>
      </c>
      <c r="G149" s="41">
        <v>0</v>
      </c>
      <c r="H149" s="45">
        <f t="shared" si="9"/>
        <v>932.1500000000001</v>
      </c>
      <c r="I149" s="52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  <c r="IV149" s="55"/>
    </row>
    <row r="150" spans="1:256" s="28" customFormat="1" ht="18" customHeight="1">
      <c r="A150" s="39">
        <v>148</v>
      </c>
      <c r="B150" s="48"/>
      <c r="C150" s="41" t="s">
        <v>166</v>
      </c>
      <c r="D150" s="45">
        <v>6928.2</v>
      </c>
      <c r="E150" s="46">
        <v>1969</v>
      </c>
      <c r="F150" s="44">
        <f t="shared" si="8"/>
        <v>0.28420080251724833</v>
      </c>
      <c r="G150" s="41">
        <v>0</v>
      </c>
      <c r="H150" s="45">
        <f t="shared" si="9"/>
        <v>4266.38</v>
      </c>
      <c r="I150" s="52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28" customFormat="1" ht="18" customHeight="1">
      <c r="A151" s="39">
        <v>149</v>
      </c>
      <c r="B151" s="48"/>
      <c r="C151" s="41" t="s">
        <v>167</v>
      </c>
      <c r="D151" s="45">
        <v>3758.6</v>
      </c>
      <c r="E151" s="46">
        <v>882</v>
      </c>
      <c r="F151" s="44">
        <f t="shared" si="8"/>
        <v>0.23466184217527802</v>
      </c>
      <c r="G151" s="41">
        <v>0</v>
      </c>
      <c r="H151" s="45">
        <f t="shared" si="9"/>
        <v>2500.74</v>
      </c>
      <c r="I151" s="52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  <c r="IS151" s="55"/>
      <c r="IT151" s="55"/>
      <c r="IU151" s="55"/>
      <c r="IV151" s="55"/>
    </row>
    <row r="152" spans="1:256" s="28" customFormat="1" ht="18" customHeight="1">
      <c r="A152" s="39">
        <v>150</v>
      </c>
      <c r="B152" s="58"/>
      <c r="C152" s="41" t="s">
        <v>168</v>
      </c>
      <c r="D152" s="45">
        <v>6705.4</v>
      </c>
      <c r="E152" s="46">
        <v>2924</v>
      </c>
      <c r="F152" s="44">
        <f t="shared" si="8"/>
        <v>0.4360664539028246</v>
      </c>
      <c r="G152" s="41">
        <v>0</v>
      </c>
      <c r="H152" s="45">
        <f t="shared" si="9"/>
        <v>3110.8599999999997</v>
      </c>
      <c r="I152" s="52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s="28" customFormat="1" ht="18" customHeight="1">
      <c r="A153" s="39">
        <v>151</v>
      </c>
      <c r="B153" s="57"/>
      <c r="C153" s="41" t="s">
        <v>169</v>
      </c>
      <c r="D153" s="45" t="e">
        <f>10.2*#REF!*0.95*1.73</f>
        <v>#REF!</v>
      </c>
      <c r="E153" s="46">
        <v>278</v>
      </c>
      <c r="F153" s="44" t="e">
        <f t="shared" si="8"/>
        <v>#REF!</v>
      </c>
      <c r="G153" s="41">
        <v>0</v>
      </c>
      <c r="H153" s="45" t="e">
        <f t="shared" si="9"/>
        <v>#REF!</v>
      </c>
      <c r="I153" s="52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28" customFormat="1" ht="18" customHeight="1">
      <c r="A154" s="39">
        <v>152</v>
      </c>
      <c r="B154" s="41" t="s">
        <v>170</v>
      </c>
      <c r="C154" s="41" t="s">
        <v>171</v>
      </c>
      <c r="D154" s="45">
        <v>6928.2</v>
      </c>
      <c r="E154" s="46">
        <v>3483</v>
      </c>
      <c r="F154" s="44">
        <f t="shared" si="8"/>
        <v>0.5027279812938426</v>
      </c>
      <c r="G154" s="41">
        <v>0</v>
      </c>
      <c r="H154" s="45">
        <f t="shared" si="9"/>
        <v>2752.38</v>
      </c>
      <c r="I154" s="52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28" customFormat="1" ht="18" customHeight="1">
      <c r="A155" s="39">
        <v>153</v>
      </c>
      <c r="B155" s="41"/>
      <c r="C155" s="41" t="s">
        <v>172</v>
      </c>
      <c r="D155" s="45">
        <v>8313.8</v>
      </c>
      <c r="E155" s="46">
        <v>5413</v>
      </c>
      <c r="F155" s="44">
        <f aca="true" t="shared" si="10" ref="F155:F221">E155/D155</f>
        <v>0.6510861459260507</v>
      </c>
      <c r="G155" s="41">
        <v>0</v>
      </c>
      <c r="H155" s="45">
        <f aca="true" t="shared" si="11" ref="H155:H221">D155*0.9-E155-G155</f>
        <v>2069.419999999999</v>
      </c>
      <c r="I155" s="52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28" customFormat="1" ht="18" customHeight="1">
      <c r="A156" s="39">
        <v>154</v>
      </c>
      <c r="B156" s="41"/>
      <c r="C156" s="41" t="s">
        <v>173</v>
      </c>
      <c r="D156" s="45">
        <v>866.1</v>
      </c>
      <c r="E156" s="46">
        <v>288</v>
      </c>
      <c r="F156" s="44">
        <f t="shared" si="10"/>
        <v>0.3325251125736058</v>
      </c>
      <c r="G156" s="41">
        <v>0</v>
      </c>
      <c r="H156" s="45">
        <f t="shared" si="11"/>
        <v>491.49</v>
      </c>
      <c r="I156" s="52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  <c r="IS156" s="55"/>
      <c r="IT156" s="55"/>
      <c r="IU156" s="55"/>
      <c r="IV156" s="55"/>
    </row>
    <row r="157" spans="1:256" s="28" customFormat="1" ht="18" customHeight="1">
      <c r="A157" s="39">
        <v>155</v>
      </c>
      <c r="B157" s="41"/>
      <c r="C157" s="41" t="s">
        <v>174</v>
      </c>
      <c r="D157" s="45">
        <v>6356.6</v>
      </c>
      <c r="E157" s="46">
        <v>3885</v>
      </c>
      <c r="F157" s="44">
        <f t="shared" si="10"/>
        <v>0.6111757857974388</v>
      </c>
      <c r="G157" s="41">
        <v>0</v>
      </c>
      <c r="H157" s="45">
        <f t="shared" si="11"/>
        <v>1835.9400000000005</v>
      </c>
      <c r="I157" s="52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256" s="28" customFormat="1" ht="18" customHeight="1">
      <c r="A158" s="39">
        <v>156</v>
      </c>
      <c r="B158" s="41"/>
      <c r="C158" s="41" t="s">
        <v>175</v>
      </c>
      <c r="D158" s="45">
        <v>5629.17</v>
      </c>
      <c r="E158" s="46">
        <v>2381</v>
      </c>
      <c r="F158" s="44">
        <f t="shared" si="10"/>
        <v>0.42297532318263614</v>
      </c>
      <c r="G158" s="41">
        <v>0</v>
      </c>
      <c r="H158" s="45">
        <f t="shared" si="11"/>
        <v>2685.2530000000006</v>
      </c>
      <c r="I158" s="52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256" s="28" customFormat="1" ht="18" customHeight="1">
      <c r="A159" s="39">
        <v>157</v>
      </c>
      <c r="B159" s="41"/>
      <c r="C159" s="41" t="s">
        <v>176</v>
      </c>
      <c r="D159" s="45">
        <v>5196.2</v>
      </c>
      <c r="E159" s="46">
        <v>4695</v>
      </c>
      <c r="F159" s="44">
        <f t="shared" si="10"/>
        <v>0.9035448981948347</v>
      </c>
      <c r="G159" s="41">
        <v>0</v>
      </c>
      <c r="H159" s="45">
        <f t="shared" si="11"/>
        <v>-18.420000000000073</v>
      </c>
      <c r="I159" s="52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</row>
    <row r="160" spans="1:256" s="28" customFormat="1" ht="18" customHeight="1">
      <c r="A160" s="39">
        <v>158</v>
      </c>
      <c r="B160" s="41"/>
      <c r="C160" s="41" t="s">
        <v>177</v>
      </c>
      <c r="D160" s="45">
        <v>6356.6</v>
      </c>
      <c r="E160" s="46">
        <v>3698</v>
      </c>
      <c r="F160" s="44">
        <f t="shared" si="10"/>
        <v>0.5817575433407797</v>
      </c>
      <c r="G160" s="41">
        <v>0</v>
      </c>
      <c r="H160" s="45">
        <f t="shared" si="11"/>
        <v>2022.9400000000005</v>
      </c>
      <c r="I160" s="52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</row>
    <row r="161" spans="1:256" s="28" customFormat="1" ht="18" customHeight="1">
      <c r="A161" s="39">
        <v>159</v>
      </c>
      <c r="B161" s="41"/>
      <c r="C161" s="41" t="s">
        <v>178</v>
      </c>
      <c r="D161" s="45">
        <v>4503.3</v>
      </c>
      <c r="E161" s="46">
        <v>3266</v>
      </c>
      <c r="F161" s="44">
        <f t="shared" si="10"/>
        <v>0.7252459307618857</v>
      </c>
      <c r="G161" s="41">
        <v>0</v>
      </c>
      <c r="H161" s="45">
        <f t="shared" si="11"/>
        <v>786.9700000000003</v>
      </c>
      <c r="I161" s="52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</row>
    <row r="162" spans="1:256" s="28" customFormat="1" ht="18" customHeight="1">
      <c r="A162" s="39">
        <v>160</v>
      </c>
      <c r="B162" s="41"/>
      <c r="C162" s="41" t="s">
        <v>179</v>
      </c>
      <c r="D162" s="45">
        <v>796.7</v>
      </c>
      <c r="E162" s="46">
        <v>114</v>
      </c>
      <c r="F162" s="44">
        <f t="shared" si="10"/>
        <v>0.1430902472699887</v>
      </c>
      <c r="G162" s="41">
        <v>0</v>
      </c>
      <c r="H162" s="45">
        <f t="shared" si="11"/>
        <v>603.0300000000001</v>
      </c>
      <c r="I162" s="52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</row>
    <row r="163" spans="1:256" s="28" customFormat="1" ht="18" customHeight="1">
      <c r="A163" s="39">
        <v>161</v>
      </c>
      <c r="B163" s="41"/>
      <c r="C163" s="41" t="s">
        <v>180</v>
      </c>
      <c r="D163" s="45">
        <v>5196.2</v>
      </c>
      <c r="E163" s="46">
        <v>2141</v>
      </c>
      <c r="F163" s="44">
        <f t="shared" si="10"/>
        <v>0.41203186944305453</v>
      </c>
      <c r="G163" s="41">
        <v>0</v>
      </c>
      <c r="H163" s="45">
        <f t="shared" si="11"/>
        <v>2535.58</v>
      </c>
      <c r="I163" s="52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  <c r="IV163" s="55"/>
    </row>
    <row r="164" spans="1:256" s="28" customFormat="1" ht="18" customHeight="1">
      <c r="A164" s="39">
        <v>162</v>
      </c>
      <c r="B164" s="41"/>
      <c r="C164" s="41" t="s">
        <v>181</v>
      </c>
      <c r="D164" s="45">
        <v>3706.6</v>
      </c>
      <c r="E164" s="46">
        <v>2554</v>
      </c>
      <c r="F164" s="44">
        <f t="shared" si="10"/>
        <v>0.6890411698052124</v>
      </c>
      <c r="G164" s="41">
        <v>0</v>
      </c>
      <c r="H164" s="45">
        <f t="shared" si="11"/>
        <v>781.94</v>
      </c>
      <c r="I164" s="52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  <c r="IV164" s="55"/>
    </row>
    <row r="165" spans="1:256" s="28" customFormat="1" ht="18" customHeight="1">
      <c r="A165" s="39">
        <v>163</v>
      </c>
      <c r="B165" s="41"/>
      <c r="C165" s="41" t="s">
        <v>182</v>
      </c>
      <c r="D165" s="45">
        <v>5196.2</v>
      </c>
      <c r="E165" s="46">
        <v>3264</v>
      </c>
      <c r="F165" s="44">
        <f t="shared" si="10"/>
        <v>0.6281513413648435</v>
      </c>
      <c r="G165" s="41">
        <v>0</v>
      </c>
      <c r="H165" s="45">
        <f t="shared" si="11"/>
        <v>1412.58</v>
      </c>
      <c r="I165" s="52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  <c r="IT165" s="55"/>
      <c r="IU165" s="55"/>
      <c r="IV165" s="55"/>
    </row>
    <row r="166" spans="1:256" s="28" customFormat="1" ht="18" customHeight="1">
      <c r="A166" s="39">
        <v>164</v>
      </c>
      <c r="B166" s="47" t="s">
        <v>183</v>
      </c>
      <c r="C166" s="41" t="s">
        <v>184</v>
      </c>
      <c r="D166" s="45">
        <v>7707.6</v>
      </c>
      <c r="E166" s="46">
        <v>2885</v>
      </c>
      <c r="F166" s="44">
        <f t="shared" si="10"/>
        <v>0.37430587991073744</v>
      </c>
      <c r="G166" s="41">
        <v>0</v>
      </c>
      <c r="H166" s="45">
        <f t="shared" si="11"/>
        <v>4051.84</v>
      </c>
      <c r="I166" s="39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s="28" customFormat="1" ht="18" customHeight="1">
      <c r="A167" s="39">
        <v>165</v>
      </c>
      <c r="B167" s="48"/>
      <c r="C167" s="41" t="s">
        <v>185</v>
      </c>
      <c r="D167" s="45">
        <v>2598</v>
      </c>
      <c r="E167" s="46">
        <v>965</v>
      </c>
      <c r="F167" s="44">
        <f t="shared" si="10"/>
        <v>0.3714395688991532</v>
      </c>
      <c r="G167" s="41">
        <v>0</v>
      </c>
      <c r="H167" s="45">
        <f t="shared" si="11"/>
        <v>1373.2000000000003</v>
      </c>
      <c r="I167" s="39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  <c r="IU167" s="55"/>
      <c r="IV167" s="55"/>
    </row>
    <row r="168" spans="1:256" s="28" customFormat="1" ht="18" customHeight="1">
      <c r="A168" s="39">
        <v>166</v>
      </c>
      <c r="B168" s="48"/>
      <c r="C168" s="41" t="s">
        <v>186</v>
      </c>
      <c r="D168" s="45">
        <v>5802.4</v>
      </c>
      <c r="E168" s="46">
        <v>3465</v>
      </c>
      <c r="F168" s="44">
        <f t="shared" si="10"/>
        <v>0.5971666896456639</v>
      </c>
      <c r="G168" s="41">
        <v>0</v>
      </c>
      <c r="H168" s="45">
        <f t="shared" si="11"/>
        <v>1757.1599999999999</v>
      </c>
      <c r="I168" s="39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  <c r="IT168" s="55"/>
      <c r="IU168" s="55"/>
      <c r="IV168" s="55"/>
    </row>
    <row r="169" spans="1:256" s="28" customFormat="1" ht="18" customHeight="1">
      <c r="A169" s="39">
        <v>167</v>
      </c>
      <c r="B169" s="48"/>
      <c r="C169" s="41" t="s">
        <v>187</v>
      </c>
      <c r="D169" s="45">
        <v>6581.8</v>
      </c>
      <c r="E169" s="46">
        <v>6855</v>
      </c>
      <c r="F169" s="44">
        <f t="shared" si="10"/>
        <v>1.0415084019569114</v>
      </c>
      <c r="G169" s="41">
        <v>0</v>
      </c>
      <c r="H169" s="45">
        <f t="shared" si="11"/>
        <v>-931.3800000000001</v>
      </c>
      <c r="I169" s="39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</row>
    <row r="170" spans="1:256" s="28" customFormat="1" ht="18" customHeight="1">
      <c r="A170" s="39">
        <v>168</v>
      </c>
      <c r="B170" s="48"/>
      <c r="C170" s="41" t="s">
        <v>188</v>
      </c>
      <c r="D170" s="45">
        <v>3464.1</v>
      </c>
      <c r="E170" s="46">
        <v>1491</v>
      </c>
      <c r="F170" s="44">
        <f t="shared" si="10"/>
        <v>0.4304148263618256</v>
      </c>
      <c r="G170" s="41">
        <v>0</v>
      </c>
      <c r="H170" s="45">
        <f t="shared" si="11"/>
        <v>1626.69</v>
      </c>
      <c r="I170" s="39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</row>
    <row r="171" spans="1:256" s="28" customFormat="1" ht="18" customHeight="1">
      <c r="A171" s="39">
        <v>169</v>
      </c>
      <c r="B171" s="48"/>
      <c r="C171" s="41" t="s">
        <v>189</v>
      </c>
      <c r="D171" s="45">
        <v>5715.8</v>
      </c>
      <c r="E171" s="46">
        <v>6045</v>
      </c>
      <c r="F171" s="44">
        <f t="shared" si="10"/>
        <v>1.0575947373945904</v>
      </c>
      <c r="G171" s="41">
        <v>0</v>
      </c>
      <c r="H171" s="45">
        <f t="shared" si="11"/>
        <v>-900.7799999999997</v>
      </c>
      <c r="I171" s="39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  <c r="IT171" s="55"/>
      <c r="IU171" s="55"/>
      <c r="IV171" s="55"/>
    </row>
    <row r="172" spans="1:256" s="28" customFormat="1" ht="18" customHeight="1">
      <c r="A172" s="39">
        <v>170</v>
      </c>
      <c r="B172" s="48"/>
      <c r="C172" s="41" t="s">
        <v>190</v>
      </c>
      <c r="D172" s="45">
        <v>4745.8</v>
      </c>
      <c r="E172" s="46">
        <v>2898</v>
      </c>
      <c r="F172" s="44">
        <f t="shared" si="10"/>
        <v>0.6106452020734122</v>
      </c>
      <c r="G172" s="41">
        <v>0</v>
      </c>
      <c r="H172" s="45">
        <f t="shared" si="11"/>
        <v>1373.2200000000003</v>
      </c>
      <c r="I172" s="39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</row>
    <row r="173" spans="1:256" s="28" customFormat="1" ht="18" customHeight="1">
      <c r="A173" s="39">
        <v>171</v>
      </c>
      <c r="B173" s="48"/>
      <c r="C173" s="41" t="s">
        <v>191</v>
      </c>
      <c r="D173" s="45">
        <v>3732.1</v>
      </c>
      <c r="E173" s="46">
        <v>0</v>
      </c>
      <c r="F173" s="44">
        <f t="shared" si="10"/>
        <v>0</v>
      </c>
      <c r="G173" s="41">
        <v>0</v>
      </c>
      <c r="H173" s="45">
        <f t="shared" si="11"/>
        <v>3358.89</v>
      </c>
      <c r="I173" s="39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  <c r="IT173" s="55"/>
      <c r="IU173" s="55"/>
      <c r="IV173" s="55"/>
    </row>
    <row r="174" spans="1:256" s="28" customFormat="1" ht="18" customHeight="1">
      <c r="A174" s="39">
        <v>172</v>
      </c>
      <c r="B174" s="48"/>
      <c r="C174" s="41" t="s">
        <v>192</v>
      </c>
      <c r="D174" s="45">
        <v>7707.6</v>
      </c>
      <c r="E174" s="46">
        <v>4128</v>
      </c>
      <c r="F174" s="44">
        <f t="shared" si="10"/>
        <v>0.535575276350615</v>
      </c>
      <c r="G174" s="41">
        <v>0</v>
      </c>
      <c r="H174" s="45">
        <f t="shared" si="11"/>
        <v>2808.84</v>
      </c>
      <c r="I174" s="39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</row>
    <row r="175" spans="1:256" s="28" customFormat="1" ht="18" customHeight="1">
      <c r="A175" s="39">
        <v>173</v>
      </c>
      <c r="B175" s="48"/>
      <c r="C175" s="41" t="s">
        <v>193</v>
      </c>
      <c r="D175" s="45">
        <v>6581.8</v>
      </c>
      <c r="E175" s="46">
        <v>7483</v>
      </c>
      <c r="F175" s="44">
        <f t="shared" si="10"/>
        <v>1.1369230301741164</v>
      </c>
      <c r="G175" s="41">
        <v>0</v>
      </c>
      <c r="H175" s="45">
        <f t="shared" si="11"/>
        <v>-1559.38</v>
      </c>
      <c r="I175" s="39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  <c r="IT175" s="55"/>
      <c r="IU175" s="55"/>
      <c r="IV175" s="55"/>
    </row>
    <row r="176" spans="1:256" s="28" customFormat="1" ht="18" customHeight="1">
      <c r="A176" s="39">
        <v>174</v>
      </c>
      <c r="B176" s="48"/>
      <c r="C176" s="41" t="s">
        <v>194</v>
      </c>
      <c r="D176" s="45">
        <v>6581.8</v>
      </c>
      <c r="E176" s="46">
        <v>5751</v>
      </c>
      <c r="F176" s="44">
        <f t="shared" si="10"/>
        <v>0.8737731319699777</v>
      </c>
      <c r="G176" s="41">
        <v>0</v>
      </c>
      <c r="H176" s="45">
        <f t="shared" si="11"/>
        <v>172.6199999999999</v>
      </c>
      <c r="I176" s="39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  <c r="IT176" s="55"/>
      <c r="IU176" s="55"/>
      <c r="IV176" s="55"/>
    </row>
    <row r="177" spans="1:256" s="28" customFormat="1" ht="18" customHeight="1">
      <c r="A177" s="39">
        <v>175</v>
      </c>
      <c r="B177" s="48"/>
      <c r="C177" s="41" t="s">
        <v>195</v>
      </c>
      <c r="D177" s="45">
        <v>6495.2</v>
      </c>
      <c r="E177" s="46">
        <v>3389</v>
      </c>
      <c r="F177" s="44">
        <f t="shared" si="10"/>
        <v>0.521769922404237</v>
      </c>
      <c r="G177" s="41">
        <v>0</v>
      </c>
      <c r="H177" s="45">
        <f t="shared" si="11"/>
        <v>2456.6800000000003</v>
      </c>
      <c r="I177" s="39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  <c r="IT177" s="55"/>
      <c r="IU177" s="55"/>
      <c r="IV177" s="55"/>
    </row>
    <row r="178" spans="1:256" s="28" customFormat="1" ht="18" customHeight="1">
      <c r="A178" s="39">
        <v>176</v>
      </c>
      <c r="B178" s="48"/>
      <c r="C178" s="41" t="s">
        <v>196</v>
      </c>
      <c r="D178" s="45">
        <v>1212.4</v>
      </c>
      <c r="E178" s="46">
        <v>5</v>
      </c>
      <c r="F178" s="44">
        <f t="shared" si="10"/>
        <v>0.004124051468162322</v>
      </c>
      <c r="G178" s="41">
        <v>0</v>
      </c>
      <c r="H178" s="45">
        <f t="shared" si="11"/>
        <v>1086.16</v>
      </c>
      <c r="I178" s="39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  <c r="IS178" s="55"/>
      <c r="IT178" s="55"/>
      <c r="IU178" s="55"/>
      <c r="IV178" s="55"/>
    </row>
    <row r="179" spans="1:256" s="28" customFormat="1" ht="18" customHeight="1">
      <c r="A179" s="39">
        <v>177</v>
      </c>
      <c r="B179" s="48"/>
      <c r="C179" s="41" t="s">
        <v>197</v>
      </c>
      <c r="D179" s="45">
        <v>4624.6</v>
      </c>
      <c r="E179" s="46">
        <v>112</v>
      </c>
      <c r="F179" s="44">
        <f t="shared" si="10"/>
        <v>0.024218310772823593</v>
      </c>
      <c r="G179" s="41">
        <v>0</v>
      </c>
      <c r="H179" s="45">
        <f t="shared" si="11"/>
        <v>4050.1400000000003</v>
      </c>
      <c r="I179" s="39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  <c r="IS179" s="55"/>
      <c r="IT179" s="55"/>
      <c r="IU179" s="55"/>
      <c r="IV179" s="55"/>
    </row>
    <row r="180" spans="1:256" s="28" customFormat="1" ht="18" customHeight="1">
      <c r="A180" s="39">
        <v>178</v>
      </c>
      <c r="B180" s="59"/>
      <c r="C180" s="41" t="s">
        <v>198</v>
      </c>
      <c r="D180" s="45">
        <v>7074.2</v>
      </c>
      <c r="E180" s="46">
        <v>4170</v>
      </c>
      <c r="F180" s="44">
        <f t="shared" si="10"/>
        <v>0.5894659466794832</v>
      </c>
      <c r="G180" s="41">
        <v>0</v>
      </c>
      <c r="H180" s="45">
        <f t="shared" si="11"/>
        <v>2196.7799999999997</v>
      </c>
      <c r="I180" s="39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  <c r="IT180" s="55"/>
      <c r="IU180" s="55"/>
      <c r="IV180" s="55"/>
    </row>
    <row r="181" spans="1:256" s="28" customFormat="1" ht="18" customHeight="1">
      <c r="A181" s="39">
        <v>179</v>
      </c>
      <c r="B181" s="47" t="s">
        <v>199</v>
      </c>
      <c r="C181" s="41" t="s">
        <v>200</v>
      </c>
      <c r="D181" s="45">
        <v>5196.2</v>
      </c>
      <c r="E181" s="43">
        <v>1147</v>
      </c>
      <c r="F181" s="44">
        <f t="shared" si="10"/>
        <v>0.2207382317847658</v>
      </c>
      <c r="G181" s="41">
        <v>0</v>
      </c>
      <c r="H181" s="45">
        <f t="shared" si="11"/>
        <v>3529.58</v>
      </c>
      <c r="I181" s="52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  <c r="IT181" s="55"/>
      <c r="IU181" s="55"/>
      <c r="IV181" s="55"/>
    </row>
    <row r="182" spans="1:256" s="28" customFormat="1" ht="18" customHeight="1">
      <c r="A182" s="39">
        <v>180</v>
      </c>
      <c r="B182" s="48"/>
      <c r="C182" s="41" t="s">
        <v>201</v>
      </c>
      <c r="D182" s="45">
        <v>2598.1</v>
      </c>
      <c r="E182" s="43">
        <v>1298</v>
      </c>
      <c r="F182" s="44">
        <f t="shared" si="10"/>
        <v>0.49959585851198957</v>
      </c>
      <c r="G182" s="41">
        <v>0</v>
      </c>
      <c r="H182" s="45">
        <f t="shared" si="11"/>
        <v>1040.29</v>
      </c>
      <c r="I182" s="52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  <c r="IT182" s="55"/>
      <c r="IU182" s="55"/>
      <c r="IV182" s="55"/>
    </row>
    <row r="183" spans="1:256" s="28" customFormat="1" ht="18" customHeight="1">
      <c r="A183" s="39">
        <v>181</v>
      </c>
      <c r="B183" s="48"/>
      <c r="C183" s="41" t="s">
        <v>202</v>
      </c>
      <c r="D183" s="45">
        <v>2598.1</v>
      </c>
      <c r="E183" s="43">
        <v>1</v>
      </c>
      <c r="F183" s="44">
        <f t="shared" si="10"/>
        <v>0.0003848966552480659</v>
      </c>
      <c r="G183" s="41">
        <v>0</v>
      </c>
      <c r="H183" s="45">
        <f t="shared" si="11"/>
        <v>2337.29</v>
      </c>
      <c r="I183" s="52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  <c r="IT183" s="55"/>
      <c r="IU183" s="55"/>
      <c r="IV183" s="55"/>
    </row>
    <row r="184" spans="1:256" s="28" customFormat="1" ht="18" customHeight="1">
      <c r="A184" s="39">
        <v>182</v>
      </c>
      <c r="B184" s="48"/>
      <c r="C184" s="41" t="s">
        <v>203</v>
      </c>
      <c r="D184" s="45">
        <v>5196.2</v>
      </c>
      <c r="E184" s="43">
        <v>2395</v>
      </c>
      <c r="F184" s="44">
        <f t="shared" si="10"/>
        <v>0.4609137446595589</v>
      </c>
      <c r="G184" s="41">
        <v>0</v>
      </c>
      <c r="H184" s="45">
        <f t="shared" si="11"/>
        <v>2281.58</v>
      </c>
      <c r="I184" s="52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</row>
    <row r="185" spans="1:256" s="28" customFormat="1" ht="18" customHeight="1">
      <c r="A185" s="39">
        <v>183</v>
      </c>
      <c r="B185" s="48"/>
      <c r="C185" s="41" t="s">
        <v>204</v>
      </c>
      <c r="D185" s="45">
        <v>4849.7</v>
      </c>
      <c r="E185" s="46">
        <v>619</v>
      </c>
      <c r="F185" s="44">
        <f t="shared" si="10"/>
        <v>0.12763676103676516</v>
      </c>
      <c r="G185" s="41">
        <v>0</v>
      </c>
      <c r="H185" s="45">
        <f t="shared" si="11"/>
        <v>3745.7299999999996</v>
      </c>
      <c r="I185" s="52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  <c r="IT185" s="55"/>
      <c r="IU185" s="55"/>
      <c r="IV185" s="55"/>
    </row>
    <row r="186" spans="1:256" s="28" customFormat="1" ht="18" customHeight="1">
      <c r="A186" s="39">
        <v>184</v>
      </c>
      <c r="B186" s="48"/>
      <c r="C186" s="41" t="s">
        <v>205</v>
      </c>
      <c r="D186" s="45">
        <v>5802.4</v>
      </c>
      <c r="E186" s="46">
        <v>10</v>
      </c>
      <c r="F186" s="44">
        <f t="shared" si="10"/>
        <v>0.0017234247897421758</v>
      </c>
      <c r="G186" s="41">
        <v>0</v>
      </c>
      <c r="H186" s="45">
        <f t="shared" si="11"/>
        <v>5212.16</v>
      </c>
      <c r="I186" s="52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  <c r="IT186" s="55"/>
      <c r="IU186" s="55"/>
      <c r="IV186" s="55"/>
    </row>
    <row r="187" spans="1:256" s="28" customFormat="1" ht="18" customHeight="1">
      <c r="A187" s="39">
        <v>185</v>
      </c>
      <c r="B187" s="48"/>
      <c r="C187" s="41" t="s">
        <v>206</v>
      </c>
      <c r="D187" s="45">
        <v>4503.3</v>
      </c>
      <c r="E187" s="46">
        <v>2152</v>
      </c>
      <c r="F187" s="44">
        <f t="shared" si="10"/>
        <v>0.4778717829147514</v>
      </c>
      <c r="G187" s="41">
        <v>0</v>
      </c>
      <c r="H187" s="45">
        <f t="shared" si="11"/>
        <v>1900.9700000000003</v>
      </c>
      <c r="I187" s="52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  <c r="IT187" s="55"/>
      <c r="IU187" s="55"/>
      <c r="IV187" s="55"/>
    </row>
    <row r="188" spans="1:256" s="28" customFormat="1" ht="18" customHeight="1">
      <c r="A188" s="39">
        <v>186</v>
      </c>
      <c r="B188" s="57"/>
      <c r="C188" s="41" t="s">
        <v>207</v>
      </c>
      <c r="D188" s="45">
        <v>8717.1</v>
      </c>
      <c r="E188" s="46">
        <v>14972</v>
      </c>
      <c r="F188" s="44">
        <f t="shared" si="10"/>
        <v>1.717543678516938</v>
      </c>
      <c r="G188" s="41">
        <v>0</v>
      </c>
      <c r="H188" s="45">
        <f t="shared" si="11"/>
        <v>-7126.61</v>
      </c>
      <c r="I188" s="52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  <c r="IU188" s="55"/>
      <c r="IV188" s="55"/>
    </row>
    <row r="189" spans="1:256" s="28" customFormat="1" ht="18" customHeight="1">
      <c r="A189" s="39">
        <v>187</v>
      </c>
      <c r="B189" s="47" t="s">
        <v>208</v>
      </c>
      <c r="C189" s="41" t="s">
        <v>209</v>
      </c>
      <c r="D189" s="45">
        <v>9526.3</v>
      </c>
      <c r="E189" s="43">
        <v>1570</v>
      </c>
      <c r="F189" s="44">
        <f t="shared" si="10"/>
        <v>0.16480690299486686</v>
      </c>
      <c r="G189" s="41">
        <v>0</v>
      </c>
      <c r="H189" s="45">
        <f t="shared" si="11"/>
        <v>7003.67</v>
      </c>
      <c r="I189" s="52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  <c r="IT189" s="55"/>
      <c r="IU189" s="55"/>
      <c r="IV189" s="55"/>
    </row>
    <row r="190" spans="1:256" s="28" customFormat="1" ht="18" customHeight="1">
      <c r="A190" s="39">
        <v>188</v>
      </c>
      <c r="B190" s="48"/>
      <c r="C190" s="41" t="s">
        <v>210</v>
      </c>
      <c r="D190" s="45">
        <v>9353</v>
      </c>
      <c r="E190" s="43">
        <v>2406</v>
      </c>
      <c r="F190" s="44">
        <f t="shared" si="10"/>
        <v>0.25724366513418156</v>
      </c>
      <c r="G190" s="41">
        <v>0</v>
      </c>
      <c r="H190" s="45">
        <f t="shared" si="11"/>
        <v>6011.700000000001</v>
      </c>
      <c r="I190" s="52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  <c r="IT190" s="55"/>
      <c r="IU190" s="55"/>
      <c r="IV190" s="55"/>
    </row>
    <row r="191" spans="1:256" s="28" customFormat="1" ht="18" customHeight="1">
      <c r="A191" s="39">
        <v>189</v>
      </c>
      <c r="B191" s="48"/>
      <c r="C191" s="41" t="s">
        <v>211</v>
      </c>
      <c r="D191" s="45">
        <v>6928.2</v>
      </c>
      <c r="E191" s="43">
        <v>3503</v>
      </c>
      <c r="F191" s="44">
        <f t="shared" si="10"/>
        <v>0.5056147339857394</v>
      </c>
      <c r="G191" s="41">
        <v>0</v>
      </c>
      <c r="H191" s="45">
        <f t="shared" si="11"/>
        <v>2732.38</v>
      </c>
      <c r="I191" s="52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  <c r="IT191" s="55"/>
      <c r="IU191" s="55"/>
      <c r="IV191" s="55"/>
    </row>
    <row r="192" spans="1:256" s="28" customFormat="1" ht="18" customHeight="1">
      <c r="A192" s="39">
        <v>190</v>
      </c>
      <c r="B192" s="48"/>
      <c r="C192" s="41" t="s">
        <v>212</v>
      </c>
      <c r="D192" s="45">
        <v>6703</v>
      </c>
      <c r="E192" s="43">
        <v>2390</v>
      </c>
      <c r="F192" s="44">
        <f t="shared" si="10"/>
        <v>0.356556765627331</v>
      </c>
      <c r="G192" s="41">
        <v>0</v>
      </c>
      <c r="H192" s="45">
        <f t="shared" si="11"/>
        <v>3642.7</v>
      </c>
      <c r="I192" s="52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  <c r="IT192" s="55"/>
      <c r="IU192" s="55"/>
      <c r="IV192" s="55"/>
    </row>
    <row r="193" spans="1:256" s="28" customFormat="1" ht="18" customHeight="1">
      <c r="A193" s="39">
        <v>191</v>
      </c>
      <c r="B193" s="48"/>
      <c r="C193" s="41" t="s">
        <v>213</v>
      </c>
      <c r="D193" s="45">
        <v>6928.2</v>
      </c>
      <c r="E193" s="43">
        <v>2921</v>
      </c>
      <c r="F193" s="44">
        <f t="shared" si="10"/>
        <v>0.4216102306515401</v>
      </c>
      <c r="G193" s="41">
        <v>0</v>
      </c>
      <c r="H193" s="45">
        <f t="shared" si="11"/>
        <v>3314.38</v>
      </c>
      <c r="I193" s="52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  <c r="IT193" s="55"/>
      <c r="IU193" s="55"/>
      <c r="IV193" s="55"/>
    </row>
    <row r="194" spans="1:256" s="28" customFormat="1" ht="18" customHeight="1">
      <c r="A194" s="39">
        <v>192</v>
      </c>
      <c r="B194" s="48"/>
      <c r="C194" s="41" t="s">
        <v>214</v>
      </c>
      <c r="D194" s="45">
        <v>4468.7</v>
      </c>
      <c r="E194" s="46">
        <v>2355</v>
      </c>
      <c r="F194" s="44">
        <f t="shared" si="10"/>
        <v>0.5269989034842348</v>
      </c>
      <c r="G194" s="41">
        <v>0</v>
      </c>
      <c r="H194" s="45">
        <f t="shared" si="11"/>
        <v>1666.83</v>
      </c>
      <c r="I194" s="52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  <c r="IT194" s="55"/>
      <c r="IU194" s="55"/>
      <c r="IV194" s="55"/>
    </row>
    <row r="195" spans="1:256" s="28" customFormat="1" ht="18" customHeight="1">
      <c r="A195" s="39">
        <v>193</v>
      </c>
      <c r="B195" s="48"/>
      <c r="C195" s="41" t="s">
        <v>215</v>
      </c>
      <c r="D195" s="45">
        <v>7794.2</v>
      </c>
      <c r="E195" s="43">
        <v>2431</v>
      </c>
      <c r="F195" s="44">
        <f t="shared" si="10"/>
        <v>0.31189859126016783</v>
      </c>
      <c r="G195" s="41">
        <v>0</v>
      </c>
      <c r="H195" s="45">
        <f t="shared" si="11"/>
        <v>4583.78</v>
      </c>
      <c r="I195" s="52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  <c r="IT195" s="55"/>
      <c r="IU195" s="55"/>
      <c r="IV195" s="55"/>
    </row>
    <row r="196" spans="1:256" s="28" customFormat="1" ht="18" customHeight="1">
      <c r="A196" s="39">
        <v>194</v>
      </c>
      <c r="B196" s="48"/>
      <c r="C196" s="41" t="s">
        <v>216</v>
      </c>
      <c r="D196" s="45">
        <v>6928.2</v>
      </c>
      <c r="E196" s="43">
        <v>642</v>
      </c>
      <c r="F196" s="44">
        <f t="shared" si="10"/>
        <v>0.09266476140989002</v>
      </c>
      <c r="G196" s="41">
        <v>0</v>
      </c>
      <c r="H196" s="45">
        <f t="shared" si="11"/>
        <v>5593.38</v>
      </c>
      <c r="I196" s="39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  <c r="IT196" s="55"/>
      <c r="IU196" s="55"/>
      <c r="IV196" s="55"/>
    </row>
    <row r="197" spans="1:256" s="28" customFormat="1" ht="18" customHeight="1">
      <c r="A197" s="39">
        <v>195</v>
      </c>
      <c r="B197" s="48"/>
      <c r="C197" s="41" t="s">
        <v>217</v>
      </c>
      <c r="D197" s="45">
        <v>3862.5</v>
      </c>
      <c r="E197" s="43">
        <v>819</v>
      </c>
      <c r="F197" s="44">
        <f t="shared" si="10"/>
        <v>0.2120388349514563</v>
      </c>
      <c r="G197" s="41">
        <v>0</v>
      </c>
      <c r="H197" s="45">
        <f t="shared" si="11"/>
        <v>2657.25</v>
      </c>
      <c r="I197" s="52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</row>
    <row r="198" spans="1:256" s="28" customFormat="1" ht="18" customHeight="1">
      <c r="A198" s="39">
        <v>196</v>
      </c>
      <c r="B198" s="48"/>
      <c r="C198" s="41" t="s">
        <v>218</v>
      </c>
      <c r="D198" s="45">
        <v>2130.4</v>
      </c>
      <c r="E198" s="46">
        <v>861</v>
      </c>
      <c r="F198" s="44">
        <f t="shared" si="10"/>
        <v>0.4041494555013143</v>
      </c>
      <c r="G198" s="41">
        <v>0</v>
      </c>
      <c r="H198" s="45">
        <f t="shared" si="11"/>
        <v>1056.3600000000001</v>
      </c>
      <c r="I198" s="52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  <c r="IT198" s="55"/>
      <c r="IU198" s="55"/>
      <c r="IV198" s="55"/>
    </row>
    <row r="199" spans="1:256" s="28" customFormat="1" ht="18" customHeight="1">
      <c r="A199" s="39">
        <v>197</v>
      </c>
      <c r="B199" s="48"/>
      <c r="C199" s="41" t="s">
        <v>219</v>
      </c>
      <c r="D199" s="45">
        <v>9526.3</v>
      </c>
      <c r="E199" s="43">
        <v>4240</v>
      </c>
      <c r="F199" s="44">
        <f t="shared" si="10"/>
        <v>0.44508361063581875</v>
      </c>
      <c r="G199" s="41">
        <v>0</v>
      </c>
      <c r="H199" s="45">
        <f t="shared" si="11"/>
        <v>4333.67</v>
      </c>
      <c r="I199" s="52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  <c r="IS199" s="55"/>
      <c r="IT199" s="55"/>
      <c r="IU199" s="55"/>
      <c r="IV199" s="55"/>
    </row>
    <row r="200" spans="1:256" s="28" customFormat="1" ht="18" customHeight="1">
      <c r="A200" s="39">
        <v>198</v>
      </c>
      <c r="B200" s="48"/>
      <c r="C200" s="41" t="s">
        <v>220</v>
      </c>
      <c r="D200" s="45">
        <v>6581.8</v>
      </c>
      <c r="E200" s="43">
        <v>4542</v>
      </c>
      <c r="F200" s="44">
        <f t="shared" si="10"/>
        <v>0.6900847792397217</v>
      </c>
      <c r="G200" s="41">
        <v>0</v>
      </c>
      <c r="H200" s="45">
        <f t="shared" si="11"/>
        <v>1381.62</v>
      </c>
      <c r="I200" s="52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  <c r="IS200" s="55"/>
      <c r="IT200" s="55"/>
      <c r="IU200" s="55"/>
      <c r="IV200" s="55"/>
    </row>
    <row r="201" spans="1:256" s="28" customFormat="1" ht="18" customHeight="1">
      <c r="A201" s="39">
        <v>199</v>
      </c>
      <c r="B201" s="48"/>
      <c r="C201" s="41" t="s">
        <v>221</v>
      </c>
      <c r="D201" s="45">
        <v>7447.8</v>
      </c>
      <c r="E201" s="43">
        <v>3685</v>
      </c>
      <c r="F201" s="44">
        <f t="shared" si="10"/>
        <v>0.494776981121942</v>
      </c>
      <c r="G201" s="41">
        <v>0</v>
      </c>
      <c r="H201" s="45">
        <f t="shared" si="11"/>
        <v>3018.0200000000004</v>
      </c>
      <c r="I201" s="52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  <c r="IS201" s="55"/>
      <c r="IT201" s="55"/>
      <c r="IU201" s="55"/>
      <c r="IV201" s="55"/>
    </row>
    <row r="202" spans="1:256" s="28" customFormat="1" ht="18" customHeight="1">
      <c r="A202" s="39">
        <v>200</v>
      </c>
      <c r="B202" s="48"/>
      <c r="C202" s="41" t="s">
        <v>222</v>
      </c>
      <c r="D202" s="45">
        <v>6252.7</v>
      </c>
      <c r="E202" s="46">
        <v>1173</v>
      </c>
      <c r="F202" s="44">
        <f t="shared" si="10"/>
        <v>0.1875989572504678</v>
      </c>
      <c r="G202" s="41">
        <v>0</v>
      </c>
      <c r="H202" s="45">
        <f t="shared" si="11"/>
        <v>4454.43</v>
      </c>
      <c r="I202" s="52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  <c r="IS202" s="55"/>
      <c r="IT202" s="55"/>
      <c r="IU202" s="55"/>
      <c r="IV202" s="55"/>
    </row>
    <row r="203" spans="1:256" s="28" customFormat="1" ht="18" customHeight="1">
      <c r="A203" s="39">
        <v>201</v>
      </c>
      <c r="B203" s="48"/>
      <c r="C203" s="41" t="s">
        <v>223</v>
      </c>
      <c r="D203" s="45">
        <v>3048.4</v>
      </c>
      <c r="E203" s="46">
        <v>912</v>
      </c>
      <c r="F203" s="44">
        <f t="shared" si="10"/>
        <v>0.2991733368324367</v>
      </c>
      <c r="G203" s="41">
        <v>0</v>
      </c>
      <c r="H203" s="45">
        <f t="shared" si="11"/>
        <v>1831.56</v>
      </c>
      <c r="I203" s="52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55"/>
      <c r="IQ203" s="55"/>
      <c r="IR203" s="55"/>
      <c r="IS203" s="55"/>
      <c r="IT203" s="55"/>
      <c r="IU203" s="55"/>
      <c r="IV203" s="55"/>
    </row>
    <row r="204" spans="1:256" s="28" customFormat="1" ht="18" customHeight="1">
      <c r="A204" s="39">
        <v>202</v>
      </c>
      <c r="B204" s="48"/>
      <c r="C204" s="41" t="s">
        <v>224</v>
      </c>
      <c r="D204" s="45">
        <v>6581.8</v>
      </c>
      <c r="E204" s="43">
        <v>5078</v>
      </c>
      <c r="F204" s="44">
        <f t="shared" si="10"/>
        <v>0.7715214682913488</v>
      </c>
      <c r="G204" s="41">
        <v>0</v>
      </c>
      <c r="H204" s="45">
        <f t="shared" si="11"/>
        <v>845.6199999999999</v>
      </c>
      <c r="I204" s="52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  <c r="IS204" s="55"/>
      <c r="IT204" s="55"/>
      <c r="IU204" s="55"/>
      <c r="IV204" s="55"/>
    </row>
    <row r="205" spans="1:256" s="28" customFormat="1" ht="18" customHeight="1">
      <c r="A205" s="39">
        <v>203</v>
      </c>
      <c r="B205" s="48"/>
      <c r="C205" s="41" t="s">
        <v>225</v>
      </c>
      <c r="D205" s="45">
        <v>9526.3</v>
      </c>
      <c r="E205" s="43">
        <v>3875</v>
      </c>
      <c r="F205" s="44">
        <f t="shared" si="10"/>
        <v>0.4067686300032542</v>
      </c>
      <c r="G205" s="41">
        <v>0</v>
      </c>
      <c r="H205" s="45">
        <f t="shared" si="11"/>
        <v>4698.67</v>
      </c>
      <c r="I205" s="52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55"/>
      <c r="IQ205" s="55"/>
      <c r="IR205" s="55"/>
      <c r="IS205" s="55"/>
      <c r="IT205" s="55"/>
      <c r="IU205" s="55"/>
      <c r="IV205" s="55"/>
    </row>
    <row r="206" spans="1:256" s="28" customFormat="1" ht="18" customHeight="1">
      <c r="A206" s="39">
        <v>204</v>
      </c>
      <c r="B206" s="48"/>
      <c r="C206" s="41" t="s">
        <v>226</v>
      </c>
      <c r="D206" s="45">
        <v>10392.3</v>
      </c>
      <c r="E206" s="43">
        <v>1310</v>
      </c>
      <c r="F206" s="44">
        <f t="shared" si="10"/>
        <v>0.126054867546164</v>
      </c>
      <c r="G206" s="41">
        <v>0</v>
      </c>
      <c r="H206" s="45">
        <f t="shared" si="11"/>
        <v>8043.07</v>
      </c>
      <c r="I206" s="52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55"/>
      <c r="IQ206" s="55"/>
      <c r="IR206" s="55"/>
      <c r="IS206" s="55"/>
      <c r="IT206" s="55"/>
      <c r="IU206" s="55"/>
      <c r="IV206" s="55"/>
    </row>
    <row r="207" spans="1:256" s="28" customFormat="1" ht="18" customHeight="1">
      <c r="A207" s="39">
        <v>205</v>
      </c>
      <c r="B207" s="48"/>
      <c r="C207" s="41" t="s">
        <v>227</v>
      </c>
      <c r="D207" s="45">
        <v>3204.3</v>
      </c>
      <c r="E207" s="43">
        <v>2153</v>
      </c>
      <c r="F207" s="44">
        <f t="shared" si="10"/>
        <v>0.6719096214461816</v>
      </c>
      <c r="G207" s="41">
        <v>0</v>
      </c>
      <c r="H207" s="45">
        <f t="shared" si="11"/>
        <v>730.8700000000003</v>
      </c>
      <c r="I207" s="52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55"/>
      <c r="IQ207" s="55"/>
      <c r="IR207" s="55"/>
      <c r="IS207" s="55"/>
      <c r="IT207" s="55"/>
      <c r="IU207" s="55"/>
      <c r="IV207" s="55"/>
    </row>
    <row r="208" spans="1:256" s="28" customFormat="1" ht="18" customHeight="1">
      <c r="A208" s="39">
        <v>206</v>
      </c>
      <c r="B208" s="48"/>
      <c r="C208" s="41" t="s">
        <v>228</v>
      </c>
      <c r="D208" s="45">
        <v>2338.3</v>
      </c>
      <c r="E208" s="43">
        <v>760</v>
      </c>
      <c r="F208" s="44">
        <f t="shared" si="10"/>
        <v>0.32502245220886966</v>
      </c>
      <c r="G208" s="41">
        <v>0</v>
      </c>
      <c r="H208" s="45">
        <f t="shared" si="11"/>
        <v>1344.4700000000003</v>
      </c>
      <c r="I208" s="52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</row>
    <row r="209" spans="1:256" s="28" customFormat="1" ht="18" customHeight="1">
      <c r="A209" s="39">
        <v>207</v>
      </c>
      <c r="B209" s="48"/>
      <c r="C209" s="41" t="s">
        <v>229</v>
      </c>
      <c r="D209" s="45">
        <v>8764.2</v>
      </c>
      <c r="E209" s="46">
        <v>5939</v>
      </c>
      <c r="F209" s="44">
        <f t="shared" si="10"/>
        <v>0.677643139134205</v>
      </c>
      <c r="G209" s="41">
        <v>0</v>
      </c>
      <c r="H209" s="45">
        <f t="shared" si="11"/>
        <v>1948.7800000000007</v>
      </c>
      <c r="I209" s="52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55"/>
      <c r="IQ209" s="55"/>
      <c r="IR209" s="55"/>
      <c r="IS209" s="55"/>
      <c r="IT209" s="55"/>
      <c r="IU209" s="55"/>
      <c r="IV209" s="55"/>
    </row>
    <row r="210" spans="1:256" s="28" customFormat="1" ht="18" customHeight="1">
      <c r="A210" s="39">
        <v>208</v>
      </c>
      <c r="B210" s="48"/>
      <c r="C210" s="41" t="s">
        <v>230</v>
      </c>
      <c r="D210" s="45">
        <v>6928.2</v>
      </c>
      <c r="E210" s="43">
        <v>1697</v>
      </c>
      <c r="F210" s="44">
        <f t="shared" si="10"/>
        <v>0.2449409659074507</v>
      </c>
      <c r="G210" s="41">
        <v>0</v>
      </c>
      <c r="H210" s="45">
        <f t="shared" si="11"/>
        <v>4538.38</v>
      </c>
      <c r="I210" s="52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  <c r="IU210" s="55"/>
      <c r="IV210" s="55"/>
    </row>
    <row r="211" spans="1:256" s="28" customFormat="1" ht="18" customHeight="1">
      <c r="A211" s="39">
        <v>209</v>
      </c>
      <c r="B211" s="48"/>
      <c r="C211" s="41" t="s">
        <v>231</v>
      </c>
      <c r="D211" s="45">
        <v>17320.5</v>
      </c>
      <c r="E211" s="43">
        <v>2982</v>
      </c>
      <c r="F211" s="44">
        <f t="shared" si="10"/>
        <v>0.17216593054473023</v>
      </c>
      <c r="G211" s="41">
        <v>0</v>
      </c>
      <c r="H211" s="45">
        <f t="shared" si="11"/>
        <v>12606.45</v>
      </c>
      <c r="I211" s="52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</row>
    <row r="212" spans="1:256" s="28" customFormat="1" ht="18" customHeight="1">
      <c r="A212" s="39">
        <v>210</v>
      </c>
      <c r="B212" s="48"/>
      <c r="C212" s="41" t="s">
        <v>232</v>
      </c>
      <c r="D212" s="45">
        <v>17320.5</v>
      </c>
      <c r="E212" s="43">
        <v>1882</v>
      </c>
      <c r="F212" s="44">
        <f t="shared" si="10"/>
        <v>0.10865737132299876</v>
      </c>
      <c r="G212" s="41">
        <v>0</v>
      </c>
      <c r="H212" s="45">
        <f t="shared" si="11"/>
        <v>13706.45</v>
      </c>
      <c r="I212" s="52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</row>
    <row r="213" spans="1:256" s="28" customFormat="1" ht="18" customHeight="1">
      <c r="A213" s="39">
        <v>211</v>
      </c>
      <c r="B213" s="48"/>
      <c r="C213" s="41" t="s">
        <v>233</v>
      </c>
      <c r="D213" s="45">
        <v>9872.9</v>
      </c>
      <c r="E213" s="43">
        <v>3471</v>
      </c>
      <c r="F213" s="44">
        <f t="shared" si="10"/>
        <v>0.3515684348063892</v>
      </c>
      <c r="G213" s="41">
        <v>0</v>
      </c>
      <c r="H213" s="45">
        <f t="shared" si="11"/>
        <v>5414.610000000001</v>
      </c>
      <c r="I213" s="52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</row>
    <row r="214" spans="1:256" s="28" customFormat="1" ht="18" customHeight="1">
      <c r="A214" s="39">
        <v>212</v>
      </c>
      <c r="B214" s="48"/>
      <c r="C214" s="41" t="s">
        <v>234</v>
      </c>
      <c r="D214" s="45">
        <v>2251.7</v>
      </c>
      <c r="E214" s="43">
        <v>1359</v>
      </c>
      <c r="F214" s="44">
        <f t="shared" si="10"/>
        <v>0.6035439889860994</v>
      </c>
      <c r="G214" s="41">
        <v>0</v>
      </c>
      <c r="H214" s="45">
        <f t="shared" si="11"/>
        <v>667.53</v>
      </c>
      <c r="I214" s="52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55"/>
      <c r="IQ214" s="55"/>
      <c r="IR214" s="55"/>
      <c r="IS214" s="55"/>
      <c r="IT214" s="55"/>
      <c r="IU214" s="55"/>
      <c r="IV214" s="55"/>
    </row>
    <row r="215" spans="1:256" s="28" customFormat="1" ht="18" customHeight="1">
      <c r="A215" s="39">
        <v>213</v>
      </c>
      <c r="B215" s="48"/>
      <c r="C215" s="41" t="s">
        <v>235</v>
      </c>
      <c r="D215" s="45">
        <v>3758.6</v>
      </c>
      <c r="E215" s="43">
        <v>1072</v>
      </c>
      <c r="F215" s="44">
        <f t="shared" si="10"/>
        <v>0.28521257915181186</v>
      </c>
      <c r="G215" s="41">
        <v>0</v>
      </c>
      <c r="H215" s="45">
        <f t="shared" si="11"/>
        <v>2310.74</v>
      </c>
      <c r="I215" s="52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  <c r="IT215" s="55"/>
      <c r="IU215" s="55"/>
      <c r="IV215" s="55"/>
    </row>
    <row r="216" spans="1:256" s="28" customFormat="1" ht="18" customHeight="1">
      <c r="A216" s="39">
        <v>214</v>
      </c>
      <c r="B216" s="48"/>
      <c r="C216" s="41" t="s">
        <v>236</v>
      </c>
      <c r="D216" s="45">
        <v>1922.6</v>
      </c>
      <c r="E216" s="46">
        <v>1393</v>
      </c>
      <c r="F216" s="44">
        <f t="shared" si="10"/>
        <v>0.7245396858420888</v>
      </c>
      <c r="G216" s="41">
        <v>0</v>
      </c>
      <c r="H216" s="45">
        <f t="shared" si="11"/>
        <v>337.3399999999999</v>
      </c>
      <c r="I216" s="39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  <c r="IS216" s="55"/>
      <c r="IT216" s="55"/>
      <c r="IU216" s="55"/>
      <c r="IV216" s="55"/>
    </row>
    <row r="217" spans="1:256" s="28" customFormat="1" ht="18" customHeight="1">
      <c r="A217" s="39">
        <v>215</v>
      </c>
      <c r="B217" s="48"/>
      <c r="C217" s="41" t="s">
        <v>237</v>
      </c>
      <c r="D217" s="45">
        <v>3914.4</v>
      </c>
      <c r="E217" s="43">
        <v>101</v>
      </c>
      <c r="F217" s="44">
        <f t="shared" si="10"/>
        <v>0.025802166360106273</v>
      </c>
      <c r="G217" s="41">
        <v>0</v>
      </c>
      <c r="H217" s="45">
        <f t="shared" si="11"/>
        <v>3421.96</v>
      </c>
      <c r="I217" s="52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  <c r="IS217" s="55"/>
      <c r="IT217" s="55"/>
      <c r="IU217" s="55"/>
      <c r="IV217" s="55"/>
    </row>
    <row r="218" spans="1:256" s="28" customFormat="1" ht="18" customHeight="1">
      <c r="A218" s="39">
        <v>216</v>
      </c>
      <c r="B218" s="48"/>
      <c r="C218" s="41" t="s">
        <v>238</v>
      </c>
      <c r="D218" s="45">
        <v>5594.5</v>
      </c>
      <c r="E218" s="43">
        <v>1342</v>
      </c>
      <c r="F218" s="44">
        <f t="shared" si="10"/>
        <v>0.23987845205112163</v>
      </c>
      <c r="G218" s="41">
        <v>0</v>
      </c>
      <c r="H218" s="45">
        <f t="shared" si="11"/>
        <v>3693.05</v>
      </c>
      <c r="I218" s="52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55"/>
      <c r="IQ218" s="55"/>
      <c r="IR218" s="55"/>
      <c r="IS218" s="55"/>
      <c r="IT218" s="55"/>
      <c r="IU218" s="55"/>
      <c r="IV218" s="55"/>
    </row>
    <row r="219" spans="1:256" s="28" customFormat="1" ht="18" customHeight="1">
      <c r="A219" s="39">
        <v>217</v>
      </c>
      <c r="B219" s="48"/>
      <c r="C219" s="41" t="s">
        <v>239</v>
      </c>
      <c r="D219" s="45">
        <v>6928.2</v>
      </c>
      <c r="E219" s="46">
        <v>1697</v>
      </c>
      <c r="F219" s="44">
        <f>E219/D219</f>
        <v>0.2449409659074507</v>
      </c>
      <c r="G219" s="41">
        <v>0</v>
      </c>
      <c r="H219" s="45">
        <f>D219*0.9-E219-G219</f>
        <v>4538.38</v>
      </c>
      <c r="I219" s="52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  <c r="IS219" s="55"/>
      <c r="IT219" s="55"/>
      <c r="IU219" s="55"/>
      <c r="IV219" s="55"/>
    </row>
    <row r="220" spans="1:256" s="28" customFormat="1" ht="18" customHeight="1">
      <c r="A220" s="39">
        <v>218</v>
      </c>
      <c r="B220" s="48"/>
      <c r="C220" s="41" t="s">
        <v>240</v>
      </c>
      <c r="D220" s="45">
        <v>6928.2</v>
      </c>
      <c r="E220" s="43">
        <v>3343</v>
      </c>
      <c r="F220" s="44">
        <f>E220/D220</f>
        <v>0.4825207124505644</v>
      </c>
      <c r="G220" s="41">
        <v>0</v>
      </c>
      <c r="H220" s="45">
        <f>D220*0.9-E220-G220</f>
        <v>2892.38</v>
      </c>
      <c r="I220" s="52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  <c r="IS220" s="55"/>
      <c r="IT220" s="55"/>
      <c r="IU220" s="55"/>
      <c r="IV220" s="55"/>
    </row>
    <row r="221" spans="1:256" s="28" customFormat="1" ht="18" customHeight="1">
      <c r="A221" s="39">
        <v>219</v>
      </c>
      <c r="B221" s="48"/>
      <c r="C221" s="41" t="s">
        <v>241</v>
      </c>
      <c r="D221" s="45">
        <v>9526.3</v>
      </c>
      <c r="E221" s="43">
        <v>1937</v>
      </c>
      <c r="F221" s="44">
        <f aca="true" t="shared" si="12" ref="F221:F255">E221/D221</f>
        <v>0.20333182872678796</v>
      </c>
      <c r="G221" s="41">
        <v>0</v>
      </c>
      <c r="H221" s="45">
        <f aca="true" t="shared" si="13" ref="H221:H255">D221*0.9-E221-G221</f>
        <v>6636.67</v>
      </c>
      <c r="I221" s="52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  <c r="IS221" s="55"/>
      <c r="IT221" s="55"/>
      <c r="IU221" s="55"/>
      <c r="IV221" s="55"/>
    </row>
    <row r="222" spans="1:256" s="28" customFormat="1" ht="18" customHeight="1">
      <c r="A222" s="39">
        <v>220</v>
      </c>
      <c r="B222" s="60"/>
      <c r="C222" s="41" t="s">
        <v>242</v>
      </c>
      <c r="D222" s="45">
        <v>10058.2</v>
      </c>
      <c r="E222" s="43">
        <v>2147</v>
      </c>
      <c r="F222" s="44">
        <f t="shared" si="12"/>
        <v>0.2134576763237955</v>
      </c>
      <c r="G222" s="41">
        <v>0</v>
      </c>
      <c r="H222" s="45">
        <f t="shared" si="13"/>
        <v>6905.380000000001</v>
      </c>
      <c r="I222" s="52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  <c r="HG222" s="55"/>
      <c r="HH222" s="55"/>
      <c r="HI222" s="55"/>
      <c r="HJ222" s="55"/>
      <c r="HK222" s="55"/>
      <c r="HL222" s="55"/>
      <c r="HM222" s="55"/>
      <c r="HN222" s="55"/>
      <c r="HO222" s="55"/>
      <c r="HP222" s="55"/>
      <c r="HQ222" s="55"/>
      <c r="HR222" s="55"/>
      <c r="HS222" s="55"/>
      <c r="HT222" s="55"/>
      <c r="HU222" s="55"/>
      <c r="HV222" s="55"/>
      <c r="HW222" s="55"/>
      <c r="HX222" s="55"/>
      <c r="HY222" s="55"/>
      <c r="HZ222" s="55"/>
      <c r="IA222" s="55"/>
      <c r="IB222" s="55"/>
      <c r="IC222" s="55"/>
      <c r="ID222" s="55"/>
      <c r="IE222" s="55"/>
      <c r="IF222" s="55"/>
      <c r="IG222" s="55"/>
      <c r="IH222" s="55"/>
      <c r="II222" s="55"/>
      <c r="IJ222" s="55"/>
      <c r="IK222" s="55"/>
      <c r="IL222" s="55"/>
      <c r="IM222" s="55"/>
      <c r="IN222" s="55"/>
      <c r="IO222" s="55"/>
      <c r="IP222" s="55"/>
      <c r="IQ222" s="55"/>
      <c r="IR222" s="55"/>
      <c r="IS222" s="55"/>
      <c r="IT222" s="55"/>
      <c r="IU222" s="55"/>
      <c r="IV222" s="55"/>
    </row>
    <row r="223" spans="1:256" s="28" customFormat="1" ht="18" customHeight="1">
      <c r="A223" s="39">
        <v>221</v>
      </c>
      <c r="B223" s="60"/>
      <c r="C223" s="41" t="s">
        <v>243</v>
      </c>
      <c r="D223" s="45">
        <v>10058.2</v>
      </c>
      <c r="E223" s="43">
        <v>2930</v>
      </c>
      <c r="F223" s="44">
        <f t="shared" si="12"/>
        <v>0.29130460718617646</v>
      </c>
      <c r="G223" s="41">
        <v>0</v>
      </c>
      <c r="H223" s="45">
        <f t="shared" si="13"/>
        <v>6122.380000000001</v>
      </c>
      <c r="I223" s="52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  <c r="HG223" s="55"/>
      <c r="HH223" s="55"/>
      <c r="HI223" s="55"/>
      <c r="HJ223" s="55"/>
      <c r="HK223" s="55"/>
      <c r="HL223" s="55"/>
      <c r="HM223" s="55"/>
      <c r="HN223" s="55"/>
      <c r="HO223" s="55"/>
      <c r="HP223" s="55"/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55"/>
      <c r="IM223" s="55"/>
      <c r="IN223" s="55"/>
      <c r="IO223" s="55"/>
      <c r="IP223" s="55"/>
      <c r="IQ223" s="55"/>
      <c r="IR223" s="55"/>
      <c r="IS223" s="55"/>
      <c r="IT223" s="55"/>
      <c r="IU223" s="55"/>
      <c r="IV223" s="55"/>
    </row>
    <row r="224" spans="1:256" s="28" customFormat="1" ht="18" customHeight="1">
      <c r="A224" s="39">
        <v>222</v>
      </c>
      <c r="B224" s="60"/>
      <c r="C224" s="41" t="s">
        <v>244</v>
      </c>
      <c r="D224" s="45">
        <v>10058.2</v>
      </c>
      <c r="E224" s="43">
        <v>622</v>
      </c>
      <c r="F224" s="44">
        <f t="shared" si="12"/>
        <v>0.06184009067228728</v>
      </c>
      <c r="G224" s="41">
        <v>0</v>
      </c>
      <c r="H224" s="45">
        <f t="shared" si="13"/>
        <v>8430.380000000001</v>
      </c>
      <c r="I224" s="52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  <c r="IS224" s="55"/>
      <c r="IT224" s="55"/>
      <c r="IU224" s="55"/>
      <c r="IV224" s="55"/>
    </row>
    <row r="225" spans="1:256" s="28" customFormat="1" ht="18" customHeight="1">
      <c r="A225" s="39">
        <v>223</v>
      </c>
      <c r="B225" s="59"/>
      <c r="C225" s="41" t="s">
        <v>245</v>
      </c>
      <c r="D225" s="45">
        <v>10058.2</v>
      </c>
      <c r="E225" s="43">
        <v>784</v>
      </c>
      <c r="F225" s="44">
        <f t="shared" si="12"/>
        <v>0.07794635223002128</v>
      </c>
      <c r="G225" s="41">
        <v>0</v>
      </c>
      <c r="H225" s="45">
        <f t="shared" si="13"/>
        <v>8268.380000000001</v>
      </c>
      <c r="I225" s="52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  <c r="HG225" s="55"/>
      <c r="HH225" s="55"/>
      <c r="HI225" s="55"/>
      <c r="HJ225" s="55"/>
      <c r="HK225" s="55"/>
      <c r="HL225" s="55"/>
      <c r="HM225" s="55"/>
      <c r="HN225" s="55"/>
      <c r="HO225" s="55"/>
      <c r="HP225" s="55"/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55"/>
      <c r="IM225" s="55"/>
      <c r="IN225" s="55"/>
      <c r="IO225" s="55"/>
      <c r="IP225" s="55"/>
      <c r="IQ225" s="55"/>
      <c r="IR225" s="55"/>
      <c r="IS225" s="55"/>
      <c r="IT225" s="55"/>
      <c r="IU225" s="55"/>
      <c r="IV225" s="55"/>
    </row>
    <row r="226" spans="1:256" s="28" customFormat="1" ht="18" customHeight="1">
      <c r="A226" s="39">
        <v>224</v>
      </c>
      <c r="B226" s="41" t="s">
        <v>246</v>
      </c>
      <c r="C226" s="41" t="s">
        <v>247</v>
      </c>
      <c r="D226" s="45">
        <v>4156.9</v>
      </c>
      <c r="E226" s="43">
        <v>3284</v>
      </c>
      <c r="F226" s="44">
        <f t="shared" si="12"/>
        <v>0.7900117876302053</v>
      </c>
      <c r="G226" s="41">
        <v>0</v>
      </c>
      <c r="H226" s="45">
        <f t="shared" si="13"/>
        <v>457.2099999999996</v>
      </c>
      <c r="I226" s="39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U226" s="55"/>
      <c r="IV226" s="55"/>
    </row>
    <row r="227" spans="1:256" s="28" customFormat="1" ht="18" customHeight="1">
      <c r="A227" s="39">
        <v>225</v>
      </c>
      <c r="B227" s="41"/>
      <c r="C227" s="41" t="s">
        <v>248</v>
      </c>
      <c r="D227" s="45">
        <v>3464.1</v>
      </c>
      <c r="E227" s="43">
        <v>3175</v>
      </c>
      <c r="F227" s="44">
        <f t="shared" si="12"/>
        <v>0.9165439796772611</v>
      </c>
      <c r="G227" s="41">
        <v>0</v>
      </c>
      <c r="H227" s="45">
        <f t="shared" si="13"/>
        <v>-57.309999999999945</v>
      </c>
      <c r="I227" s="39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5"/>
      <c r="HL227" s="55"/>
      <c r="HM227" s="55"/>
      <c r="HN227" s="55"/>
      <c r="HO227" s="55"/>
      <c r="HP227" s="55"/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55"/>
      <c r="IM227" s="55"/>
      <c r="IN227" s="55"/>
      <c r="IO227" s="55"/>
      <c r="IP227" s="55"/>
      <c r="IQ227" s="55"/>
      <c r="IR227" s="55"/>
      <c r="IS227" s="55"/>
      <c r="IT227" s="55"/>
      <c r="IU227" s="55"/>
      <c r="IV227" s="55"/>
    </row>
    <row r="228" spans="1:256" s="28" customFormat="1" ht="18" customHeight="1">
      <c r="A228" s="39">
        <v>226</v>
      </c>
      <c r="B228" s="41"/>
      <c r="C228" s="41" t="s">
        <v>249</v>
      </c>
      <c r="D228" s="45">
        <v>6062.2</v>
      </c>
      <c r="E228" s="43">
        <v>25</v>
      </c>
      <c r="F228" s="44">
        <f t="shared" si="12"/>
        <v>0.004123915410247105</v>
      </c>
      <c r="G228" s="41">
        <v>0</v>
      </c>
      <c r="H228" s="45">
        <f t="shared" si="13"/>
        <v>5430.98</v>
      </c>
      <c r="I228" s="39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  <c r="IS228" s="55"/>
      <c r="IT228" s="55"/>
      <c r="IU228" s="55"/>
      <c r="IV228" s="55"/>
    </row>
    <row r="229" spans="1:256" s="28" customFormat="1" ht="18" customHeight="1">
      <c r="A229" s="39">
        <v>227</v>
      </c>
      <c r="B229" s="41"/>
      <c r="C229" s="41" t="s">
        <v>250</v>
      </c>
      <c r="D229" s="45">
        <v>3810.5</v>
      </c>
      <c r="E229" s="43">
        <v>3175</v>
      </c>
      <c r="F229" s="44">
        <f t="shared" si="12"/>
        <v>0.8332239863534969</v>
      </c>
      <c r="G229" s="41">
        <v>0</v>
      </c>
      <c r="H229" s="45">
        <f t="shared" si="13"/>
        <v>254.45000000000027</v>
      </c>
      <c r="I229" s="39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  <c r="HG229" s="55"/>
      <c r="HH229" s="55"/>
      <c r="HI229" s="55"/>
      <c r="HJ229" s="55"/>
      <c r="HK229" s="55"/>
      <c r="HL229" s="55"/>
      <c r="HM229" s="55"/>
      <c r="HN229" s="55"/>
      <c r="HO229" s="55"/>
      <c r="HP229" s="55"/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55"/>
      <c r="IM229" s="55"/>
      <c r="IN229" s="55"/>
      <c r="IO229" s="55"/>
      <c r="IP229" s="55"/>
      <c r="IQ229" s="55"/>
      <c r="IR229" s="55"/>
      <c r="IS229" s="55"/>
      <c r="IT229" s="55"/>
      <c r="IU229" s="55"/>
      <c r="IV229" s="55"/>
    </row>
    <row r="230" spans="1:256" s="28" customFormat="1" ht="18" customHeight="1">
      <c r="A230" s="39">
        <v>228</v>
      </c>
      <c r="B230" s="41"/>
      <c r="C230" s="41" t="s">
        <v>251</v>
      </c>
      <c r="D230" s="45">
        <v>2840.6</v>
      </c>
      <c r="E230" s="46">
        <v>1814</v>
      </c>
      <c r="F230" s="44">
        <f t="shared" si="12"/>
        <v>0.6385974794057594</v>
      </c>
      <c r="G230" s="41">
        <v>0</v>
      </c>
      <c r="H230" s="45">
        <f t="shared" si="13"/>
        <v>742.54</v>
      </c>
      <c r="I230" s="39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  <c r="IS230" s="55"/>
      <c r="IT230" s="55"/>
      <c r="IU230" s="55"/>
      <c r="IV230" s="55"/>
    </row>
    <row r="231" spans="1:256" s="28" customFormat="1" ht="18" customHeight="1">
      <c r="A231" s="39">
        <v>229</v>
      </c>
      <c r="B231" s="41"/>
      <c r="C231" s="41" t="s">
        <v>252</v>
      </c>
      <c r="D231" s="45">
        <v>4503.3</v>
      </c>
      <c r="E231" s="43">
        <v>3847</v>
      </c>
      <c r="F231" s="44">
        <f t="shared" si="12"/>
        <v>0.8542624297737215</v>
      </c>
      <c r="G231" s="41">
        <v>0</v>
      </c>
      <c r="H231" s="45">
        <f t="shared" si="13"/>
        <v>205.97000000000025</v>
      </c>
      <c r="I231" s="39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  <c r="HG231" s="55"/>
      <c r="HH231" s="55"/>
      <c r="HI231" s="55"/>
      <c r="HJ231" s="55"/>
      <c r="HK231" s="55"/>
      <c r="HL231" s="55"/>
      <c r="HM231" s="55"/>
      <c r="HN231" s="55"/>
      <c r="HO231" s="55"/>
      <c r="HP231" s="55"/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55"/>
      <c r="IM231" s="55"/>
      <c r="IN231" s="55"/>
      <c r="IO231" s="55"/>
      <c r="IP231" s="55"/>
      <c r="IQ231" s="55"/>
      <c r="IR231" s="55"/>
      <c r="IS231" s="55"/>
      <c r="IT231" s="55"/>
      <c r="IU231" s="55"/>
      <c r="IV231" s="55"/>
    </row>
    <row r="232" spans="1:256" s="28" customFormat="1" ht="18" customHeight="1">
      <c r="A232" s="39">
        <v>230</v>
      </c>
      <c r="B232" s="47" t="s">
        <v>253</v>
      </c>
      <c r="C232" s="41" t="s">
        <v>254</v>
      </c>
      <c r="D232" s="41">
        <v>4156.9</v>
      </c>
      <c r="E232" s="46">
        <v>2405</v>
      </c>
      <c r="F232" s="44">
        <f t="shared" si="12"/>
        <v>0.5785561355818037</v>
      </c>
      <c r="G232" s="41">
        <v>0</v>
      </c>
      <c r="H232" s="45">
        <f t="shared" si="13"/>
        <v>1336.2099999999996</v>
      </c>
      <c r="I232" s="52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  <c r="IS232" s="55"/>
      <c r="IT232" s="55"/>
      <c r="IU232" s="55"/>
      <c r="IV232" s="55"/>
    </row>
    <row r="233" spans="1:256" s="28" customFormat="1" ht="18" customHeight="1">
      <c r="A233" s="39">
        <v>231</v>
      </c>
      <c r="B233" s="48"/>
      <c r="C233" s="41" t="s">
        <v>255</v>
      </c>
      <c r="D233" s="41">
        <v>4607.3</v>
      </c>
      <c r="E233" s="43">
        <v>2208</v>
      </c>
      <c r="F233" s="44">
        <f t="shared" si="12"/>
        <v>0.4792394678010982</v>
      </c>
      <c r="G233" s="41">
        <v>0</v>
      </c>
      <c r="H233" s="45">
        <f t="shared" si="13"/>
        <v>1938.5700000000006</v>
      </c>
      <c r="I233" s="52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  <c r="HG233" s="55"/>
      <c r="HH233" s="55"/>
      <c r="HI233" s="55"/>
      <c r="HJ233" s="55"/>
      <c r="HK233" s="55"/>
      <c r="HL233" s="55"/>
      <c r="HM233" s="55"/>
      <c r="HN233" s="55"/>
      <c r="HO233" s="55"/>
      <c r="HP233" s="55"/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55"/>
      <c r="IM233" s="55"/>
      <c r="IN233" s="55"/>
      <c r="IO233" s="55"/>
      <c r="IP233" s="55"/>
      <c r="IQ233" s="55"/>
      <c r="IR233" s="55"/>
      <c r="IS233" s="55"/>
      <c r="IT233" s="55"/>
      <c r="IU233" s="55"/>
      <c r="IV233" s="55"/>
    </row>
    <row r="234" spans="1:256" s="28" customFormat="1" ht="18" customHeight="1">
      <c r="A234" s="39">
        <v>232</v>
      </c>
      <c r="B234" s="48"/>
      <c r="C234" s="41" t="s">
        <v>256</v>
      </c>
      <c r="D234" s="41">
        <v>7794.22</v>
      </c>
      <c r="E234" s="46">
        <v>5328</v>
      </c>
      <c r="F234" s="44">
        <f t="shared" si="12"/>
        <v>0.6835834759603912</v>
      </c>
      <c r="G234" s="41">
        <v>0</v>
      </c>
      <c r="H234" s="45">
        <f t="shared" si="13"/>
        <v>1686.7980000000007</v>
      </c>
      <c r="I234" s="52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  <c r="HG234" s="55"/>
      <c r="HH234" s="55"/>
      <c r="HI234" s="55"/>
      <c r="HJ234" s="55"/>
      <c r="HK234" s="55"/>
      <c r="HL234" s="55"/>
      <c r="HM234" s="55"/>
      <c r="HN234" s="55"/>
      <c r="HO234" s="55"/>
      <c r="HP234" s="55"/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55"/>
      <c r="IM234" s="55"/>
      <c r="IN234" s="55"/>
      <c r="IO234" s="55"/>
      <c r="IP234" s="55"/>
      <c r="IQ234" s="55"/>
      <c r="IR234" s="55"/>
      <c r="IS234" s="55"/>
      <c r="IT234" s="55"/>
      <c r="IU234" s="55"/>
      <c r="IV234" s="55"/>
    </row>
    <row r="235" spans="1:256" s="28" customFormat="1" ht="18" customHeight="1">
      <c r="A235" s="39">
        <v>233</v>
      </c>
      <c r="B235" s="48"/>
      <c r="C235" s="41" t="s">
        <v>257</v>
      </c>
      <c r="D235" s="41">
        <v>10392.3</v>
      </c>
      <c r="E235" s="46">
        <v>1632</v>
      </c>
      <c r="F235" s="44">
        <f t="shared" si="12"/>
        <v>0.15703934643919057</v>
      </c>
      <c r="G235" s="41">
        <v>0</v>
      </c>
      <c r="H235" s="45">
        <f t="shared" si="13"/>
        <v>7721.07</v>
      </c>
      <c r="I235" s="52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  <c r="HG235" s="55"/>
      <c r="HH235" s="55"/>
      <c r="HI235" s="55"/>
      <c r="HJ235" s="55"/>
      <c r="HK235" s="55"/>
      <c r="HL235" s="55"/>
      <c r="HM235" s="55"/>
      <c r="HN235" s="55"/>
      <c r="HO235" s="55"/>
      <c r="HP235" s="55"/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55"/>
      <c r="IM235" s="55"/>
      <c r="IN235" s="55"/>
      <c r="IO235" s="55"/>
      <c r="IP235" s="55"/>
      <c r="IQ235" s="55"/>
      <c r="IR235" s="55"/>
      <c r="IS235" s="55"/>
      <c r="IT235" s="55"/>
      <c r="IU235" s="55"/>
      <c r="IV235" s="55"/>
    </row>
    <row r="236" spans="1:256" s="28" customFormat="1" ht="18" customHeight="1">
      <c r="A236" s="39">
        <v>234</v>
      </c>
      <c r="B236" s="48"/>
      <c r="C236" s="41" t="s">
        <v>258</v>
      </c>
      <c r="D236" s="41">
        <v>9526.3</v>
      </c>
      <c r="E236" s="43">
        <v>3824</v>
      </c>
      <c r="F236" s="44">
        <f t="shared" si="12"/>
        <v>0.40141502996966294</v>
      </c>
      <c r="G236" s="41">
        <v>0</v>
      </c>
      <c r="H236" s="45">
        <f t="shared" si="13"/>
        <v>4749.67</v>
      </c>
      <c r="I236" s="52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  <c r="IS236" s="55"/>
      <c r="IT236" s="55"/>
      <c r="IU236" s="55"/>
      <c r="IV236" s="55"/>
    </row>
    <row r="237" spans="1:256" s="28" customFormat="1" ht="18" customHeight="1">
      <c r="A237" s="39">
        <v>235</v>
      </c>
      <c r="B237" s="48"/>
      <c r="C237" s="41" t="s">
        <v>259</v>
      </c>
      <c r="D237" s="41">
        <v>6928.2</v>
      </c>
      <c r="E237" s="46">
        <v>3879</v>
      </c>
      <c r="F237" s="44">
        <f t="shared" si="12"/>
        <v>0.5598856845934009</v>
      </c>
      <c r="G237" s="41">
        <v>0</v>
      </c>
      <c r="H237" s="45">
        <f t="shared" si="13"/>
        <v>2356.38</v>
      </c>
      <c r="I237" s="52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  <c r="HG237" s="55"/>
      <c r="HH237" s="55"/>
      <c r="HI237" s="55"/>
      <c r="HJ237" s="55"/>
      <c r="HK237" s="55"/>
      <c r="HL237" s="55"/>
      <c r="HM237" s="55"/>
      <c r="HN237" s="55"/>
      <c r="HO237" s="55"/>
      <c r="HP237" s="55"/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55"/>
      <c r="IM237" s="55"/>
      <c r="IN237" s="55"/>
      <c r="IO237" s="55"/>
      <c r="IP237" s="55"/>
      <c r="IQ237" s="55"/>
      <c r="IR237" s="55"/>
      <c r="IS237" s="55"/>
      <c r="IT237" s="55"/>
      <c r="IU237" s="55"/>
      <c r="IV237" s="55"/>
    </row>
    <row r="238" spans="1:256" s="28" customFormat="1" ht="18" customHeight="1">
      <c r="A238" s="39">
        <v>236</v>
      </c>
      <c r="B238" s="48"/>
      <c r="C238" s="41" t="s">
        <v>260</v>
      </c>
      <c r="D238" s="41">
        <v>6928.2</v>
      </c>
      <c r="E238" s="46">
        <v>2111</v>
      </c>
      <c r="F238" s="44">
        <f t="shared" si="12"/>
        <v>0.30469674662971624</v>
      </c>
      <c r="G238" s="41">
        <v>0</v>
      </c>
      <c r="H238" s="45">
        <f t="shared" si="13"/>
        <v>4124.38</v>
      </c>
      <c r="I238" s="52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  <c r="HG238" s="55"/>
      <c r="HH238" s="55"/>
      <c r="HI238" s="55"/>
      <c r="HJ238" s="55"/>
      <c r="HK238" s="55"/>
      <c r="HL238" s="55"/>
      <c r="HM238" s="55"/>
      <c r="HN238" s="55"/>
      <c r="HO238" s="55"/>
      <c r="HP238" s="55"/>
      <c r="HQ238" s="55"/>
      <c r="HR238" s="55"/>
      <c r="HS238" s="55"/>
      <c r="HT238" s="55"/>
      <c r="HU238" s="55"/>
      <c r="HV238" s="55"/>
      <c r="HW238" s="55"/>
      <c r="HX238" s="55"/>
      <c r="HY238" s="55"/>
      <c r="HZ238" s="55"/>
      <c r="IA238" s="55"/>
      <c r="IB238" s="55"/>
      <c r="IC238" s="55"/>
      <c r="ID238" s="55"/>
      <c r="IE238" s="55"/>
      <c r="IF238" s="55"/>
      <c r="IG238" s="55"/>
      <c r="IH238" s="55"/>
      <c r="II238" s="55"/>
      <c r="IJ238" s="55"/>
      <c r="IK238" s="55"/>
      <c r="IL238" s="55"/>
      <c r="IM238" s="55"/>
      <c r="IN238" s="55"/>
      <c r="IO238" s="55"/>
      <c r="IP238" s="55"/>
      <c r="IQ238" s="55"/>
      <c r="IR238" s="55"/>
      <c r="IS238" s="55"/>
      <c r="IT238" s="55"/>
      <c r="IU238" s="55"/>
      <c r="IV238" s="55"/>
    </row>
    <row r="239" spans="1:256" s="28" customFormat="1" ht="18" customHeight="1">
      <c r="A239" s="39">
        <v>237</v>
      </c>
      <c r="B239" s="48"/>
      <c r="C239" s="41" t="s">
        <v>261</v>
      </c>
      <c r="D239" s="41">
        <v>4979.5</v>
      </c>
      <c r="E239" s="43">
        <v>4330</v>
      </c>
      <c r="F239" s="44">
        <f t="shared" si="12"/>
        <v>0.8695652173913043</v>
      </c>
      <c r="G239" s="41">
        <v>0</v>
      </c>
      <c r="H239" s="45">
        <f t="shared" si="13"/>
        <v>151.55000000000018</v>
      </c>
      <c r="I239" s="39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  <c r="IS239" s="55"/>
      <c r="IT239" s="55"/>
      <c r="IU239" s="55"/>
      <c r="IV239" s="55"/>
    </row>
    <row r="240" spans="1:256" s="28" customFormat="1" ht="18" customHeight="1">
      <c r="A240" s="39">
        <v>238</v>
      </c>
      <c r="B240" s="48"/>
      <c r="C240" s="41" t="s">
        <v>262</v>
      </c>
      <c r="D240" s="41">
        <v>9526.3</v>
      </c>
      <c r="E240" s="46">
        <v>871</v>
      </c>
      <c r="F240" s="44">
        <f t="shared" si="12"/>
        <v>0.09143109076976372</v>
      </c>
      <c r="G240" s="41">
        <v>0</v>
      </c>
      <c r="H240" s="45">
        <f t="shared" si="13"/>
        <v>7702.67</v>
      </c>
      <c r="I240" s="39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</row>
    <row r="241" spans="1:256" s="28" customFormat="1" ht="18" customHeight="1">
      <c r="A241" s="39">
        <v>239</v>
      </c>
      <c r="B241" s="48"/>
      <c r="C241" s="41" t="s">
        <v>263</v>
      </c>
      <c r="D241" s="41">
        <v>6928.2</v>
      </c>
      <c r="E241" s="46">
        <v>3727</v>
      </c>
      <c r="F241" s="44">
        <f t="shared" si="12"/>
        <v>0.5379463641349845</v>
      </c>
      <c r="G241" s="41">
        <v>0</v>
      </c>
      <c r="H241" s="45">
        <f t="shared" si="13"/>
        <v>2508.38</v>
      </c>
      <c r="I241" s="39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  <c r="IS241" s="55"/>
      <c r="IT241" s="55"/>
      <c r="IU241" s="55"/>
      <c r="IV241" s="55"/>
    </row>
    <row r="242" spans="1:256" s="28" customFormat="1" ht="18" customHeight="1">
      <c r="A242" s="39">
        <v>240</v>
      </c>
      <c r="B242" s="48"/>
      <c r="C242" s="41" t="s">
        <v>264</v>
      </c>
      <c r="D242" s="41">
        <v>4763.1</v>
      </c>
      <c r="E242" s="43">
        <v>1957</v>
      </c>
      <c r="F242" s="44">
        <f t="shared" si="12"/>
        <v>0.4108668724150238</v>
      </c>
      <c r="G242" s="41">
        <v>0</v>
      </c>
      <c r="H242" s="45">
        <f t="shared" si="13"/>
        <v>2329.790000000001</v>
      </c>
      <c r="I242" s="52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</row>
    <row r="243" spans="1:256" s="28" customFormat="1" ht="18" customHeight="1">
      <c r="A243" s="39">
        <v>241</v>
      </c>
      <c r="B243" s="48"/>
      <c r="C243" s="41" t="s">
        <v>265</v>
      </c>
      <c r="D243" s="41">
        <v>4979.5</v>
      </c>
      <c r="E243" s="46">
        <v>3950</v>
      </c>
      <c r="F243" s="44">
        <f t="shared" si="12"/>
        <v>0.7932523345717442</v>
      </c>
      <c r="G243" s="41">
        <v>0</v>
      </c>
      <c r="H243" s="45">
        <f t="shared" si="13"/>
        <v>531.5500000000002</v>
      </c>
      <c r="I243" s="39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U243" s="55"/>
      <c r="IV243" s="55"/>
    </row>
    <row r="244" spans="1:256" s="28" customFormat="1" ht="18" customHeight="1">
      <c r="A244" s="39">
        <v>242</v>
      </c>
      <c r="B244" s="48"/>
      <c r="C244" s="41" t="s">
        <v>266</v>
      </c>
      <c r="D244" s="41">
        <v>6495.2</v>
      </c>
      <c r="E244" s="46">
        <v>2691</v>
      </c>
      <c r="F244" s="44">
        <f t="shared" si="12"/>
        <v>0.4143059490084986</v>
      </c>
      <c r="G244" s="41">
        <v>0</v>
      </c>
      <c r="H244" s="45">
        <f t="shared" si="13"/>
        <v>3154.6800000000003</v>
      </c>
      <c r="I244" s="52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  <c r="IS244" s="55"/>
      <c r="IT244" s="55"/>
      <c r="IU244" s="55"/>
      <c r="IV244" s="55"/>
    </row>
    <row r="245" spans="1:256" s="28" customFormat="1" ht="18" customHeight="1">
      <c r="A245" s="39">
        <v>243</v>
      </c>
      <c r="B245" s="48"/>
      <c r="C245" s="41" t="s">
        <v>267</v>
      </c>
      <c r="D245" s="41">
        <v>8313.8</v>
      </c>
      <c r="E245" s="43">
        <v>4262</v>
      </c>
      <c r="F245" s="44">
        <f t="shared" si="12"/>
        <v>0.5126416319853737</v>
      </c>
      <c r="G245" s="41">
        <v>0</v>
      </c>
      <c r="H245" s="45">
        <f t="shared" si="13"/>
        <v>3220.419999999999</v>
      </c>
      <c r="I245" s="52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55"/>
      <c r="IR245" s="55"/>
      <c r="IS245" s="55"/>
      <c r="IT245" s="55"/>
      <c r="IU245" s="55"/>
      <c r="IV245" s="55"/>
    </row>
    <row r="246" spans="1:256" s="28" customFormat="1" ht="18" customHeight="1">
      <c r="A246" s="39">
        <v>244</v>
      </c>
      <c r="B246" s="48"/>
      <c r="C246" s="41" t="s">
        <v>268</v>
      </c>
      <c r="D246" s="41">
        <v>9526.3</v>
      </c>
      <c r="E246" s="46">
        <v>5066</v>
      </c>
      <c r="F246" s="44">
        <f t="shared" si="12"/>
        <v>0.5317909366700608</v>
      </c>
      <c r="G246" s="41">
        <v>0</v>
      </c>
      <c r="H246" s="45">
        <f t="shared" si="13"/>
        <v>3507.67</v>
      </c>
      <c r="I246" s="52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55"/>
      <c r="IR246" s="55"/>
      <c r="IS246" s="55"/>
      <c r="IT246" s="55"/>
      <c r="IU246" s="55"/>
      <c r="IV246" s="55"/>
    </row>
    <row r="247" spans="1:256" s="28" customFormat="1" ht="18" customHeight="1">
      <c r="A247" s="39">
        <v>245</v>
      </c>
      <c r="B247" s="48"/>
      <c r="C247" s="41" t="s">
        <v>269</v>
      </c>
      <c r="D247" s="41">
        <v>10392.3</v>
      </c>
      <c r="E247" s="46">
        <v>2393</v>
      </c>
      <c r="F247" s="44">
        <f t="shared" si="12"/>
        <v>0.23026663972364156</v>
      </c>
      <c r="G247" s="41">
        <v>0</v>
      </c>
      <c r="H247" s="45">
        <f t="shared" si="13"/>
        <v>6960.07</v>
      </c>
      <c r="I247" s="52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55"/>
      <c r="IR247" s="55"/>
      <c r="IS247" s="55"/>
      <c r="IT247" s="55"/>
      <c r="IU247" s="55"/>
      <c r="IV247" s="55"/>
    </row>
    <row r="248" spans="1:256" s="28" customFormat="1" ht="18" customHeight="1">
      <c r="A248" s="39">
        <v>246</v>
      </c>
      <c r="B248" s="48"/>
      <c r="C248" s="41" t="s">
        <v>270</v>
      </c>
      <c r="D248" s="41">
        <v>1593.5</v>
      </c>
      <c r="E248" s="43">
        <v>503</v>
      </c>
      <c r="F248" s="44">
        <f t="shared" si="12"/>
        <v>0.31565735801694383</v>
      </c>
      <c r="G248" s="41">
        <v>0</v>
      </c>
      <c r="H248" s="45">
        <f t="shared" si="13"/>
        <v>931.1500000000001</v>
      </c>
      <c r="I248" s="52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  <c r="IS248" s="55"/>
      <c r="IT248" s="55"/>
      <c r="IU248" s="55"/>
      <c r="IV248" s="55"/>
    </row>
    <row r="249" spans="1:256" s="28" customFormat="1" ht="18" customHeight="1">
      <c r="A249" s="39">
        <v>247</v>
      </c>
      <c r="B249" s="48"/>
      <c r="C249" s="41" t="s">
        <v>271</v>
      </c>
      <c r="D249" s="41">
        <v>6928.2</v>
      </c>
      <c r="E249" s="46">
        <v>1425</v>
      </c>
      <c r="F249" s="44">
        <f t="shared" si="12"/>
        <v>0.2056811292976531</v>
      </c>
      <c r="G249" s="41">
        <v>0</v>
      </c>
      <c r="H249" s="45">
        <f t="shared" si="13"/>
        <v>4810.38</v>
      </c>
      <c r="I249" s="52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  <c r="IS249" s="55"/>
      <c r="IT249" s="55"/>
      <c r="IU249" s="55"/>
      <c r="IV249" s="55"/>
    </row>
    <row r="250" spans="1:256" s="28" customFormat="1" ht="18" customHeight="1">
      <c r="A250" s="39">
        <v>248</v>
      </c>
      <c r="B250" s="48"/>
      <c r="C250" s="41" t="s">
        <v>272</v>
      </c>
      <c r="D250" s="41">
        <v>5196.2</v>
      </c>
      <c r="E250" s="46">
        <v>1790</v>
      </c>
      <c r="F250" s="44">
        <f t="shared" si="12"/>
        <v>0.344482506447019</v>
      </c>
      <c r="G250" s="41">
        <v>0</v>
      </c>
      <c r="H250" s="45">
        <f t="shared" si="13"/>
        <v>2886.58</v>
      </c>
      <c r="I250" s="52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55"/>
      <c r="IR250" s="55"/>
      <c r="IS250" s="55"/>
      <c r="IT250" s="55"/>
      <c r="IU250" s="55"/>
      <c r="IV250" s="55"/>
    </row>
    <row r="251" spans="1:256" s="28" customFormat="1" ht="18" customHeight="1">
      <c r="A251" s="39">
        <v>249</v>
      </c>
      <c r="B251" s="48"/>
      <c r="C251" s="41" t="s">
        <v>273</v>
      </c>
      <c r="D251" s="41">
        <v>10392.3</v>
      </c>
      <c r="E251" s="43">
        <v>2052</v>
      </c>
      <c r="F251" s="44">
        <f t="shared" si="12"/>
        <v>0.19745388412574696</v>
      </c>
      <c r="G251" s="41">
        <v>0</v>
      </c>
      <c r="H251" s="45">
        <f t="shared" si="13"/>
        <v>7301.07</v>
      </c>
      <c r="I251" s="52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55"/>
      <c r="IM251" s="55"/>
      <c r="IN251" s="55"/>
      <c r="IO251" s="55"/>
      <c r="IP251" s="55"/>
      <c r="IQ251" s="55"/>
      <c r="IR251" s="55"/>
      <c r="IS251" s="55"/>
      <c r="IT251" s="55"/>
      <c r="IU251" s="55"/>
      <c r="IV251" s="55"/>
    </row>
    <row r="252" spans="1:256" s="28" customFormat="1" ht="18" customHeight="1">
      <c r="A252" s="39">
        <v>250</v>
      </c>
      <c r="B252" s="48"/>
      <c r="C252" s="41" t="s">
        <v>274</v>
      </c>
      <c r="D252" s="41">
        <v>7794.2</v>
      </c>
      <c r="E252" s="46">
        <v>3769</v>
      </c>
      <c r="F252" s="44">
        <f t="shared" si="12"/>
        <v>0.4835647019578661</v>
      </c>
      <c r="G252" s="41">
        <v>0</v>
      </c>
      <c r="H252" s="45">
        <f t="shared" si="13"/>
        <v>3245.7799999999997</v>
      </c>
      <c r="I252" s="52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  <c r="IS252" s="55"/>
      <c r="IT252" s="55"/>
      <c r="IU252" s="55"/>
      <c r="IV252" s="55"/>
    </row>
    <row r="253" spans="1:256" s="28" customFormat="1" ht="18" customHeight="1">
      <c r="A253" s="39">
        <v>251</v>
      </c>
      <c r="B253" s="48"/>
      <c r="C253" s="41" t="s">
        <v>275</v>
      </c>
      <c r="D253" s="41">
        <v>5109.5</v>
      </c>
      <c r="E253" s="46">
        <v>1562</v>
      </c>
      <c r="F253" s="44">
        <f t="shared" si="12"/>
        <v>0.30570505920344454</v>
      </c>
      <c r="G253" s="41">
        <v>0</v>
      </c>
      <c r="H253" s="45">
        <f t="shared" si="13"/>
        <v>3036.55</v>
      </c>
      <c r="I253" s="52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55"/>
      <c r="IM253" s="55"/>
      <c r="IN253" s="55"/>
      <c r="IO253" s="55"/>
      <c r="IP253" s="55"/>
      <c r="IQ253" s="55"/>
      <c r="IR253" s="55"/>
      <c r="IS253" s="55"/>
      <c r="IT253" s="55"/>
      <c r="IU253" s="55"/>
      <c r="IV253" s="55"/>
    </row>
    <row r="254" spans="1:256" s="28" customFormat="1" ht="18" customHeight="1">
      <c r="A254" s="39">
        <v>252</v>
      </c>
      <c r="B254" s="59"/>
      <c r="C254" s="41" t="s">
        <v>276</v>
      </c>
      <c r="D254" s="41">
        <v>6705.4</v>
      </c>
      <c r="E254" s="43">
        <v>447</v>
      </c>
      <c r="F254" s="44">
        <f t="shared" si="12"/>
        <v>0.06666268977242223</v>
      </c>
      <c r="G254" s="41">
        <v>0</v>
      </c>
      <c r="H254" s="45">
        <f t="shared" si="13"/>
        <v>5587.86</v>
      </c>
      <c r="I254" s="52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55"/>
      <c r="IM254" s="55"/>
      <c r="IN254" s="55"/>
      <c r="IO254" s="55"/>
      <c r="IP254" s="55"/>
      <c r="IQ254" s="55"/>
      <c r="IR254" s="55"/>
      <c r="IS254" s="55"/>
      <c r="IT254" s="55"/>
      <c r="IU254" s="55"/>
      <c r="IV254" s="55"/>
    </row>
    <row r="255" spans="1:256" s="28" customFormat="1" ht="18" customHeight="1">
      <c r="A255" s="39">
        <v>253</v>
      </c>
      <c r="B255" s="41" t="s">
        <v>277</v>
      </c>
      <c r="C255" s="41" t="s">
        <v>278</v>
      </c>
      <c r="D255" s="45">
        <v>10323</v>
      </c>
      <c r="E255" s="43">
        <v>6821</v>
      </c>
      <c r="F255" s="44">
        <f t="shared" si="12"/>
        <v>0.6607575317252736</v>
      </c>
      <c r="G255" s="41">
        <v>0</v>
      </c>
      <c r="H255" s="45">
        <f t="shared" si="13"/>
        <v>2469.7000000000007</v>
      </c>
      <c r="I255" s="52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55"/>
      <c r="IM255" s="55"/>
      <c r="IN255" s="55"/>
      <c r="IO255" s="55"/>
      <c r="IP255" s="55"/>
      <c r="IQ255" s="55"/>
      <c r="IR255" s="55"/>
      <c r="IS255" s="55"/>
      <c r="IT255" s="55"/>
      <c r="IU255" s="55"/>
      <c r="IV255" s="55"/>
    </row>
    <row r="256" spans="1:256" s="28" customFormat="1" ht="18" customHeight="1">
      <c r="A256" s="39">
        <v>254</v>
      </c>
      <c r="B256" s="41"/>
      <c r="C256" s="41" t="s">
        <v>279</v>
      </c>
      <c r="D256" s="45">
        <v>8660.3</v>
      </c>
      <c r="E256" s="46">
        <v>2704</v>
      </c>
      <c r="F256" s="44">
        <f aca="true" t="shared" si="14" ref="F256:F271">E256/D256</f>
        <v>0.3122293684976271</v>
      </c>
      <c r="G256" s="41">
        <v>0</v>
      </c>
      <c r="H256" s="45">
        <f aca="true" t="shared" si="15" ref="H256:H271">D256*0.9-E256-G256</f>
        <v>5090.2699999999995</v>
      </c>
      <c r="I256" s="52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  <c r="IS256" s="55"/>
      <c r="IT256" s="55"/>
      <c r="IU256" s="55"/>
      <c r="IV256" s="55"/>
    </row>
    <row r="257" spans="1:256" s="28" customFormat="1" ht="18" customHeight="1">
      <c r="A257" s="39">
        <v>255</v>
      </c>
      <c r="B257" s="41"/>
      <c r="C257" s="41" t="s">
        <v>280</v>
      </c>
      <c r="D257" s="45">
        <v>6460.5</v>
      </c>
      <c r="E257" s="43">
        <v>1492</v>
      </c>
      <c r="F257" s="44">
        <f t="shared" si="14"/>
        <v>0.23094187756365606</v>
      </c>
      <c r="G257" s="41">
        <v>0</v>
      </c>
      <c r="H257" s="45">
        <f t="shared" si="15"/>
        <v>4322.45</v>
      </c>
      <c r="I257" s="52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55"/>
      <c r="IM257" s="55"/>
      <c r="IN257" s="55"/>
      <c r="IO257" s="55"/>
      <c r="IP257" s="55"/>
      <c r="IQ257" s="55"/>
      <c r="IR257" s="55"/>
      <c r="IS257" s="55"/>
      <c r="IT257" s="55"/>
      <c r="IU257" s="55"/>
      <c r="IV257" s="55"/>
    </row>
    <row r="258" spans="1:256" s="28" customFormat="1" ht="18" customHeight="1">
      <c r="A258" s="39">
        <v>256</v>
      </c>
      <c r="B258" s="41"/>
      <c r="C258" s="41" t="s">
        <v>281</v>
      </c>
      <c r="D258" s="45">
        <v>2147.7</v>
      </c>
      <c r="E258" s="43">
        <v>1530</v>
      </c>
      <c r="F258" s="44">
        <f t="shared" si="14"/>
        <v>0.7123899986031569</v>
      </c>
      <c r="G258" s="41">
        <v>0</v>
      </c>
      <c r="H258" s="45">
        <f t="shared" si="15"/>
        <v>402.92999999999984</v>
      </c>
      <c r="I258" s="52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55"/>
      <c r="IM258" s="55"/>
      <c r="IN258" s="55"/>
      <c r="IO258" s="55"/>
      <c r="IP258" s="55"/>
      <c r="IQ258" s="55"/>
      <c r="IR258" s="55"/>
      <c r="IS258" s="55"/>
      <c r="IT258" s="55"/>
      <c r="IU258" s="55"/>
      <c r="IV258" s="55"/>
    </row>
    <row r="259" spans="1:256" s="28" customFormat="1" ht="18" customHeight="1">
      <c r="A259" s="39">
        <v>257</v>
      </c>
      <c r="B259" s="41"/>
      <c r="C259" s="41" t="s">
        <v>282</v>
      </c>
      <c r="D259" s="45">
        <v>8920.1</v>
      </c>
      <c r="E259" s="43">
        <v>3718</v>
      </c>
      <c r="F259" s="44">
        <f t="shared" si="14"/>
        <v>0.41681147072342234</v>
      </c>
      <c r="G259" s="41">
        <v>0</v>
      </c>
      <c r="H259" s="45">
        <f t="shared" si="15"/>
        <v>4310.09</v>
      </c>
      <c r="I259" s="52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  <c r="IS259" s="55"/>
      <c r="IT259" s="55"/>
      <c r="IU259" s="55"/>
      <c r="IV259" s="55"/>
    </row>
    <row r="260" spans="1:256" s="28" customFormat="1" ht="18" customHeight="1">
      <c r="A260" s="39">
        <v>258</v>
      </c>
      <c r="B260" s="41"/>
      <c r="C260" s="41" t="s">
        <v>283</v>
      </c>
      <c r="D260" s="45">
        <v>5992.9</v>
      </c>
      <c r="E260" s="43">
        <v>1920</v>
      </c>
      <c r="F260" s="44">
        <f t="shared" si="14"/>
        <v>0.32037911528642227</v>
      </c>
      <c r="G260" s="41">
        <v>0</v>
      </c>
      <c r="H260" s="45">
        <f t="shared" si="15"/>
        <v>3473.6099999999997</v>
      </c>
      <c r="I260" s="52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  <c r="IS260" s="55"/>
      <c r="IT260" s="55"/>
      <c r="IU260" s="55"/>
      <c r="IV260" s="55"/>
    </row>
    <row r="261" spans="1:256" s="28" customFormat="1" ht="18" customHeight="1">
      <c r="A261" s="39">
        <v>259</v>
      </c>
      <c r="B261" s="41"/>
      <c r="C261" s="41" t="s">
        <v>284</v>
      </c>
      <c r="D261" s="45">
        <v>4763.1</v>
      </c>
      <c r="E261" s="43">
        <v>4795</v>
      </c>
      <c r="F261" s="44">
        <f t="shared" si="14"/>
        <v>1.0066973189729378</v>
      </c>
      <c r="G261" s="41">
        <v>0</v>
      </c>
      <c r="H261" s="45">
        <f t="shared" si="15"/>
        <v>-508.2099999999991</v>
      </c>
      <c r="I261" s="52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  <c r="IS261" s="55"/>
      <c r="IT261" s="55"/>
      <c r="IU261" s="55"/>
      <c r="IV261" s="55"/>
    </row>
    <row r="262" spans="1:256" s="28" customFormat="1" ht="18" customHeight="1">
      <c r="A262" s="39">
        <v>260</v>
      </c>
      <c r="B262" s="41"/>
      <c r="C262" s="41" t="s">
        <v>285</v>
      </c>
      <c r="D262" s="45" t="e">
        <f>10.2*#REF!*0.95*1.73</f>
        <v>#REF!</v>
      </c>
      <c r="E262" s="43">
        <v>3381</v>
      </c>
      <c r="F262" s="44" t="e">
        <f t="shared" si="14"/>
        <v>#REF!</v>
      </c>
      <c r="G262" s="41">
        <v>0</v>
      </c>
      <c r="H262" s="45" t="e">
        <f t="shared" si="15"/>
        <v>#REF!</v>
      </c>
      <c r="I262" s="39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55"/>
      <c r="IM262" s="55"/>
      <c r="IN262" s="55"/>
      <c r="IO262" s="55"/>
      <c r="IP262" s="55"/>
      <c r="IQ262" s="55"/>
      <c r="IR262" s="55"/>
      <c r="IS262" s="55"/>
      <c r="IT262" s="55"/>
      <c r="IU262" s="55"/>
      <c r="IV262" s="55"/>
    </row>
    <row r="263" spans="1:256" s="28" customFormat="1" ht="18" customHeight="1">
      <c r="A263" s="39">
        <v>261</v>
      </c>
      <c r="B263" s="41" t="s">
        <v>286</v>
      </c>
      <c r="C263" s="41" t="s">
        <v>287</v>
      </c>
      <c r="D263" s="42">
        <v>6581.8</v>
      </c>
      <c r="E263" s="43">
        <v>791</v>
      </c>
      <c r="F263" s="44">
        <f t="shared" si="14"/>
        <v>0.12017988999969613</v>
      </c>
      <c r="G263" s="41">
        <v>0</v>
      </c>
      <c r="H263" s="45">
        <f t="shared" si="15"/>
        <v>5132.62</v>
      </c>
      <c r="I263" s="52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  <c r="HG263" s="55"/>
      <c r="HH263" s="55"/>
      <c r="HI263" s="55"/>
      <c r="HJ263" s="55"/>
      <c r="HK263" s="55"/>
      <c r="HL263" s="55"/>
      <c r="HM263" s="55"/>
      <c r="HN263" s="55"/>
      <c r="HO263" s="55"/>
      <c r="HP263" s="55"/>
      <c r="HQ263" s="55"/>
      <c r="HR263" s="55"/>
      <c r="HS263" s="55"/>
      <c r="HT263" s="55"/>
      <c r="HU263" s="55"/>
      <c r="HV263" s="55"/>
      <c r="HW263" s="55"/>
      <c r="HX263" s="55"/>
      <c r="HY263" s="55"/>
      <c r="HZ263" s="55"/>
      <c r="IA263" s="55"/>
      <c r="IB263" s="55"/>
      <c r="IC263" s="55"/>
      <c r="ID263" s="55"/>
      <c r="IE263" s="55"/>
      <c r="IF263" s="55"/>
      <c r="IG263" s="55"/>
      <c r="IH263" s="55"/>
      <c r="II263" s="55"/>
      <c r="IJ263" s="55"/>
      <c r="IK263" s="55"/>
      <c r="IL263" s="55"/>
      <c r="IM263" s="55"/>
      <c r="IN263" s="55"/>
      <c r="IO263" s="55"/>
      <c r="IP263" s="55"/>
      <c r="IQ263" s="55"/>
      <c r="IR263" s="55"/>
      <c r="IS263" s="55"/>
      <c r="IT263" s="55"/>
      <c r="IU263" s="55"/>
      <c r="IV263" s="55"/>
    </row>
    <row r="264" spans="1:256" s="28" customFormat="1" ht="18" customHeight="1">
      <c r="A264" s="39">
        <v>262</v>
      </c>
      <c r="B264" s="41"/>
      <c r="C264" s="41" t="s">
        <v>288</v>
      </c>
      <c r="D264" s="42">
        <v>4503.3</v>
      </c>
      <c r="E264" s="43">
        <v>3431</v>
      </c>
      <c r="F264" s="44">
        <f t="shared" si="14"/>
        <v>0.7618857282437324</v>
      </c>
      <c r="G264" s="41">
        <v>0</v>
      </c>
      <c r="H264" s="45">
        <f t="shared" si="15"/>
        <v>621.9700000000003</v>
      </c>
      <c r="I264" s="39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  <c r="IS264" s="55"/>
      <c r="IT264" s="55"/>
      <c r="IU264" s="55"/>
      <c r="IV264" s="55"/>
    </row>
    <row r="265" spans="1:256" s="28" customFormat="1" ht="18" customHeight="1">
      <c r="A265" s="39">
        <v>263</v>
      </c>
      <c r="B265" s="41"/>
      <c r="C265" s="41" t="s">
        <v>289</v>
      </c>
      <c r="D265" s="42">
        <v>1472.2</v>
      </c>
      <c r="E265" s="46">
        <v>224</v>
      </c>
      <c r="F265" s="44">
        <f t="shared" si="14"/>
        <v>0.1521532400489064</v>
      </c>
      <c r="G265" s="41">
        <v>0</v>
      </c>
      <c r="H265" s="45">
        <f t="shared" si="15"/>
        <v>1100.98</v>
      </c>
      <c r="I265" s="52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  <c r="HG265" s="55"/>
      <c r="HH265" s="55"/>
      <c r="HI265" s="55"/>
      <c r="HJ265" s="55"/>
      <c r="HK265" s="55"/>
      <c r="HL265" s="55"/>
      <c r="HM265" s="55"/>
      <c r="HN265" s="55"/>
      <c r="HO265" s="55"/>
      <c r="HP265" s="55"/>
      <c r="HQ265" s="55"/>
      <c r="HR265" s="55"/>
      <c r="HS265" s="55"/>
      <c r="HT265" s="55"/>
      <c r="HU265" s="55"/>
      <c r="HV265" s="55"/>
      <c r="HW265" s="55"/>
      <c r="HX265" s="55"/>
      <c r="HY265" s="55"/>
      <c r="HZ265" s="55"/>
      <c r="IA265" s="55"/>
      <c r="IB265" s="55"/>
      <c r="IC265" s="55"/>
      <c r="ID265" s="55"/>
      <c r="IE265" s="55"/>
      <c r="IF265" s="55"/>
      <c r="IG265" s="55"/>
      <c r="IH265" s="55"/>
      <c r="II265" s="55"/>
      <c r="IJ265" s="55"/>
      <c r="IK265" s="55"/>
      <c r="IL265" s="55"/>
      <c r="IM265" s="55"/>
      <c r="IN265" s="55"/>
      <c r="IO265" s="55"/>
      <c r="IP265" s="55"/>
      <c r="IQ265" s="55"/>
      <c r="IR265" s="55"/>
      <c r="IS265" s="55"/>
      <c r="IT265" s="55"/>
      <c r="IU265" s="55"/>
      <c r="IV265" s="55"/>
    </row>
    <row r="266" spans="1:256" s="28" customFormat="1" ht="18" customHeight="1">
      <c r="A266" s="39">
        <v>264</v>
      </c>
      <c r="B266" s="41"/>
      <c r="C266" s="41" t="s">
        <v>290</v>
      </c>
      <c r="D266" s="42">
        <v>4156.9</v>
      </c>
      <c r="E266" s="43">
        <v>1874</v>
      </c>
      <c r="F266" s="44">
        <f t="shared" si="14"/>
        <v>0.45081671437850324</v>
      </c>
      <c r="G266" s="41">
        <v>0</v>
      </c>
      <c r="H266" s="45">
        <f t="shared" si="15"/>
        <v>1867.2099999999996</v>
      </c>
      <c r="I266" s="52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  <c r="HG266" s="55"/>
      <c r="HH266" s="55"/>
      <c r="HI266" s="55"/>
      <c r="HJ266" s="55"/>
      <c r="HK266" s="55"/>
      <c r="HL266" s="55"/>
      <c r="HM266" s="55"/>
      <c r="HN266" s="55"/>
      <c r="HO266" s="55"/>
      <c r="HP266" s="55"/>
      <c r="HQ266" s="55"/>
      <c r="HR266" s="55"/>
      <c r="HS266" s="55"/>
      <c r="HT266" s="55"/>
      <c r="HU266" s="55"/>
      <c r="HV266" s="55"/>
      <c r="HW266" s="55"/>
      <c r="HX266" s="55"/>
      <c r="HY266" s="55"/>
      <c r="HZ266" s="55"/>
      <c r="IA266" s="55"/>
      <c r="IB266" s="55"/>
      <c r="IC266" s="55"/>
      <c r="ID266" s="55"/>
      <c r="IE266" s="55"/>
      <c r="IF266" s="55"/>
      <c r="IG266" s="55"/>
      <c r="IH266" s="55"/>
      <c r="II266" s="55"/>
      <c r="IJ266" s="55"/>
      <c r="IK266" s="55"/>
      <c r="IL266" s="55"/>
      <c r="IM266" s="55"/>
      <c r="IN266" s="55"/>
      <c r="IO266" s="55"/>
      <c r="IP266" s="55"/>
      <c r="IQ266" s="55"/>
      <c r="IR266" s="55"/>
      <c r="IS266" s="55"/>
      <c r="IT266" s="55"/>
      <c r="IU266" s="55"/>
      <c r="IV266" s="55"/>
    </row>
    <row r="267" spans="1:256" s="28" customFormat="1" ht="18" customHeight="1">
      <c r="A267" s="39">
        <v>265</v>
      </c>
      <c r="B267" s="41"/>
      <c r="C267" s="41" t="s">
        <v>291</v>
      </c>
      <c r="D267" s="42">
        <v>2251.7</v>
      </c>
      <c r="E267" s="43">
        <v>1804</v>
      </c>
      <c r="F267" s="44">
        <f t="shared" si="14"/>
        <v>0.8011724474841232</v>
      </c>
      <c r="G267" s="41">
        <v>0</v>
      </c>
      <c r="H267" s="45">
        <f t="shared" si="15"/>
        <v>222.52999999999997</v>
      </c>
      <c r="I267" s="52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  <c r="HG267" s="55"/>
      <c r="HH267" s="55"/>
      <c r="HI267" s="55"/>
      <c r="HJ267" s="55"/>
      <c r="HK267" s="55"/>
      <c r="HL267" s="55"/>
      <c r="HM267" s="55"/>
      <c r="HN267" s="55"/>
      <c r="HO267" s="55"/>
      <c r="HP267" s="55"/>
      <c r="HQ267" s="55"/>
      <c r="HR267" s="55"/>
      <c r="HS267" s="55"/>
      <c r="HT267" s="55"/>
      <c r="HU267" s="55"/>
      <c r="HV267" s="55"/>
      <c r="HW267" s="55"/>
      <c r="HX267" s="55"/>
      <c r="HY267" s="55"/>
      <c r="HZ267" s="55"/>
      <c r="IA267" s="55"/>
      <c r="IB267" s="55"/>
      <c r="IC267" s="55"/>
      <c r="ID267" s="55"/>
      <c r="IE267" s="55"/>
      <c r="IF267" s="55"/>
      <c r="IG267" s="55"/>
      <c r="IH267" s="55"/>
      <c r="II267" s="55"/>
      <c r="IJ267" s="55"/>
      <c r="IK267" s="55"/>
      <c r="IL267" s="55"/>
      <c r="IM267" s="55"/>
      <c r="IN267" s="55"/>
      <c r="IO267" s="55"/>
      <c r="IP267" s="55"/>
      <c r="IQ267" s="55"/>
      <c r="IR267" s="55"/>
      <c r="IS267" s="55"/>
      <c r="IT267" s="55"/>
      <c r="IU267" s="55"/>
      <c r="IV267" s="55"/>
    </row>
    <row r="268" spans="1:256" s="28" customFormat="1" ht="18" customHeight="1">
      <c r="A268" s="39">
        <v>266</v>
      </c>
      <c r="B268" s="41"/>
      <c r="C268" s="41" t="s">
        <v>292</v>
      </c>
      <c r="D268" s="42" t="e">
        <f>10.2*#REF!*0.95*1.73</f>
        <v>#REF!</v>
      </c>
      <c r="E268" s="46">
        <v>14427</v>
      </c>
      <c r="F268" s="44" t="e">
        <f t="shared" si="14"/>
        <v>#REF!</v>
      </c>
      <c r="G268" s="41">
        <v>0</v>
      </c>
      <c r="H268" s="45" t="e">
        <f t="shared" si="15"/>
        <v>#REF!</v>
      </c>
      <c r="I268" s="52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  <c r="HG268" s="55"/>
      <c r="HH268" s="55"/>
      <c r="HI268" s="55"/>
      <c r="HJ268" s="55"/>
      <c r="HK268" s="55"/>
      <c r="HL268" s="55"/>
      <c r="HM268" s="55"/>
      <c r="HN268" s="55"/>
      <c r="HO268" s="55"/>
      <c r="HP268" s="55"/>
      <c r="HQ268" s="55"/>
      <c r="HR268" s="55"/>
      <c r="HS268" s="55"/>
      <c r="HT268" s="55"/>
      <c r="HU268" s="55"/>
      <c r="HV268" s="55"/>
      <c r="HW268" s="55"/>
      <c r="HX268" s="55"/>
      <c r="HY268" s="55"/>
      <c r="HZ268" s="55"/>
      <c r="IA268" s="55"/>
      <c r="IB268" s="55"/>
      <c r="IC268" s="55"/>
      <c r="ID268" s="55"/>
      <c r="IE268" s="55"/>
      <c r="IF268" s="55"/>
      <c r="IG268" s="55"/>
      <c r="IH268" s="55"/>
      <c r="II268" s="55"/>
      <c r="IJ268" s="55"/>
      <c r="IK268" s="55"/>
      <c r="IL268" s="55"/>
      <c r="IM268" s="55"/>
      <c r="IN268" s="55"/>
      <c r="IO268" s="55"/>
      <c r="IP268" s="55"/>
      <c r="IQ268" s="55"/>
      <c r="IR268" s="55"/>
      <c r="IS268" s="55"/>
      <c r="IT268" s="55"/>
      <c r="IU268" s="55"/>
      <c r="IV268" s="55"/>
    </row>
    <row r="269" spans="1:256" s="28" customFormat="1" ht="18" customHeight="1">
      <c r="A269" s="39">
        <v>267</v>
      </c>
      <c r="B269" s="41"/>
      <c r="C269" s="41" t="s">
        <v>293</v>
      </c>
      <c r="D269" s="42">
        <v>2944.5</v>
      </c>
      <c r="E269" s="46">
        <v>2650</v>
      </c>
      <c r="F269" s="44">
        <f t="shared" si="14"/>
        <v>0.8999830191883172</v>
      </c>
      <c r="G269" s="41">
        <v>0</v>
      </c>
      <c r="H269" s="45">
        <f t="shared" si="15"/>
        <v>0.0500000000001819</v>
      </c>
      <c r="I269" s="52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  <c r="HG269" s="55"/>
      <c r="HH269" s="55"/>
      <c r="HI269" s="55"/>
      <c r="HJ269" s="55"/>
      <c r="HK269" s="55"/>
      <c r="HL269" s="55"/>
      <c r="HM269" s="55"/>
      <c r="HN269" s="55"/>
      <c r="HO269" s="55"/>
      <c r="HP269" s="55"/>
      <c r="HQ269" s="55"/>
      <c r="HR269" s="55"/>
      <c r="HS269" s="55"/>
      <c r="HT269" s="55"/>
      <c r="HU269" s="55"/>
      <c r="HV269" s="55"/>
      <c r="HW269" s="55"/>
      <c r="HX269" s="55"/>
      <c r="HY269" s="55"/>
      <c r="HZ269" s="55"/>
      <c r="IA269" s="55"/>
      <c r="IB269" s="55"/>
      <c r="IC269" s="55"/>
      <c r="ID269" s="55"/>
      <c r="IE269" s="55"/>
      <c r="IF269" s="55"/>
      <c r="IG269" s="55"/>
      <c r="IH269" s="55"/>
      <c r="II269" s="55"/>
      <c r="IJ269" s="55"/>
      <c r="IK269" s="55"/>
      <c r="IL269" s="55"/>
      <c r="IM269" s="55"/>
      <c r="IN269" s="55"/>
      <c r="IO269" s="55"/>
      <c r="IP269" s="55"/>
      <c r="IQ269" s="55"/>
      <c r="IR269" s="55"/>
      <c r="IS269" s="55"/>
      <c r="IT269" s="55"/>
      <c r="IU269" s="55"/>
      <c r="IV269" s="55"/>
    </row>
    <row r="270" spans="1:256" s="28" customFormat="1" ht="18" customHeight="1">
      <c r="A270" s="39">
        <v>268</v>
      </c>
      <c r="B270" s="41"/>
      <c r="C270" s="41" t="s">
        <v>294</v>
      </c>
      <c r="D270" s="42">
        <v>3221.6</v>
      </c>
      <c r="E270" s="43">
        <v>49</v>
      </c>
      <c r="F270" s="44">
        <f t="shared" si="14"/>
        <v>0.01520983362304445</v>
      </c>
      <c r="G270" s="41">
        <v>0</v>
      </c>
      <c r="H270" s="45">
        <f t="shared" si="15"/>
        <v>2850.44</v>
      </c>
      <c r="I270" s="52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  <c r="IS270" s="55"/>
      <c r="IT270" s="55"/>
      <c r="IU270" s="55"/>
      <c r="IV270" s="55"/>
    </row>
    <row r="271" spans="1:256" s="28" customFormat="1" ht="18" customHeight="1">
      <c r="A271" s="39">
        <v>269</v>
      </c>
      <c r="B271" s="41"/>
      <c r="C271" s="41" t="s">
        <v>295</v>
      </c>
      <c r="D271" s="42">
        <v>3117.7</v>
      </c>
      <c r="E271" s="43">
        <v>3684</v>
      </c>
      <c r="F271" s="44">
        <f t="shared" si="14"/>
        <v>1.1816403117682908</v>
      </c>
      <c r="G271" s="41">
        <v>0</v>
      </c>
      <c r="H271" s="45">
        <f t="shared" si="15"/>
        <v>-878.0700000000002</v>
      </c>
      <c r="I271" s="39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  <c r="IS271" s="55"/>
      <c r="IT271" s="55"/>
      <c r="IU271" s="55"/>
      <c r="IV271" s="55"/>
    </row>
    <row r="272" spans="1:256" s="28" customFormat="1" ht="18" customHeight="1">
      <c r="A272" s="39">
        <v>270</v>
      </c>
      <c r="B272" s="41" t="s">
        <v>296</v>
      </c>
      <c r="C272" s="41" t="s">
        <v>297</v>
      </c>
      <c r="D272" s="45">
        <v>1801.3</v>
      </c>
      <c r="E272" s="46">
        <v>830</v>
      </c>
      <c r="F272" s="44">
        <f aca="true" t="shared" si="16" ref="F272:F330">E272/D272</f>
        <v>0.46077832676400376</v>
      </c>
      <c r="G272" s="41">
        <v>0</v>
      </c>
      <c r="H272" s="45">
        <f aca="true" t="shared" si="17" ref="H272:H330">D272*0.9-E272-G272</f>
        <v>791.1700000000001</v>
      </c>
      <c r="I272" s="52"/>
      <c r="J272" s="62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55"/>
      <c r="IT272" s="55"/>
      <c r="IU272" s="55"/>
      <c r="IV272" s="55"/>
    </row>
    <row r="273" spans="1:256" s="28" customFormat="1" ht="18" customHeight="1">
      <c r="A273" s="39">
        <v>271</v>
      </c>
      <c r="B273" s="41"/>
      <c r="C273" s="41" t="s">
        <v>298</v>
      </c>
      <c r="D273" s="45">
        <v>2251.7</v>
      </c>
      <c r="E273" s="61">
        <v>572</v>
      </c>
      <c r="F273" s="44">
        <f t="shared" si="16"/>
        <v>0.2540302882266732</v>
      </c>
      <c r="G273" s="41">
        <v>0</v>
      </c>
      <c r="H273" s="45">
        <f t="shared" si="17"/>
        <v>1454.53</v>
      </c>
      <c r="I273" s="52"/>
      <c r="J273" s="62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55"/>
      <c r="IT273" s="55"/>
      <c r="IU273" s="55"/>
      <c r="IV273" s="55"/>
    </row>
    <row r="274" spans="1:256" s="28" customFormat="1" ht="18" customHeight="1">
      <c r="A274" s="39">
        <v>272</v>
      </c>
      <c r="B274" s="41"/>
      <c r="C274" s="41" t="s">
        <v>299</v>
      </c>
      <c r="D274" s="45">
        <v>1299</v>
      </c>
      <c r="E274" s="61">
        <v>382</v>
      </c>
      <c r="F274" s="44">
        <f t="shared" si="16"/>
        <v>0.294072363356428</v>
      </c>
      <c r="G274" s="41">
        <v>0</v>
      </c>
      <c r="H274" s="45">
        <f t="shared" si="17"/>
        <v>787.1000000000001</v>
      </c>
      <c r="I274" s="52"/>
      <c r="J274" s="62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55"/>
      <c r="IT274" s="55"/>
      <c r="IU274" s="55"/>
      <c r="IV274" s="55"/>
    </row>
    <row r="275" spans="1:256" s="28" customFormat="1" ht="18" customHeight="1">
      <c r="A275" s="39">
        <v>273</v>
      </c>
      <c r="B275" s="41"/>
      <c r="C275" s="41" t="s">
        <v>300</v>
      </c>
      <c r="D275" s="45">
        <v>2407.6</v>
      </c>
      <c r="E275" s="61">
        <v>587</v>
      </c>
      <c r="F275" s="44">
        <f t="shared" si="16"/>
        <v>0.24381126432962286</v>
      </c>
      <c r="G275" s="41">
        <v>0</v>
      </c>
      <c r="H275" s="45">
        <f t="shared" si="17"/>
        <v>1579.8400000000001</v>
      </c>
      <c r="I275" s="52"/>
      <c r="J275" s="62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55"/>
      <c r="IT275" s="55"/>
      <c r="IU275" s="55"/>
      <c r="IV275" s="55"/>
    </row>
    <row r="276" spans="1:256" s="28" customFormat="1" ht="18" customHeight="1">
      <c r="A276" s="39">
        <v>274</v>
      </c>
      <c r="B276" s="41"/>
      <c r="C276" s="41" t="s">
        <v>301</v>
      </c>
      <c r="D276" s="45">
        <v>3048.4</v>
      </c>
      <c r="E276" s="61">
        <v>1096</v>
      </c>
      <c r="F276" s="44">
        <f t="shared" si="16"/>
        <v>0.3595328697021388</v>
      </c>
      <c r="G276" s="41">
        <v>0</v>
      </c>
      <c r="H276" s="45">
        <f t="shared" si="17"/>
        <v>1647.56</v>
      </c>
      <c r="I276" s="52"/>
      <c r="J276" s="62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55"/>
      <c r="IT276" s="55"/>
      <c r="IU276" s="55"/>
      <c r="IV276" s="55"/>
    </row>
    <row r="277" spans="1:256" s="28" customFormat="1" ht="18" customHeight="1">
      <c r="A277" s="39">
        <v>275</v>
      </c>
      <c r="B277" s="41"/>
      <c r="C277" s="41" t="s">
        <v>302</v>
      </c>
      <c r="D277" s="45">
        <v>7325.6</v>
      </c>
      <c r="E277" s="61">
        <v>4508</v>
      </c>
      <c r="F277" s="44">
        <f t="shared" si="16"/>
        <v>0.6153762149175493</v>
      </c>
      <c r="G277" s="41">
        <v>0</v>
      </c>
      <c r="H277" s="45">
        <f t="shared" si="17"/>
        <v>2085.040000000001</v>
      </c>
      <c r="I277" s="52"/>
      <c r="J277" s="62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55"/>
      <c r="IT277" s="55"/>
      <c r="IU277" s="55"/>
      <c r="IV277" s="55"/>
    </row>
    <row r="278" spans="1:256" s="28" customFormat="1" ht="18" customHeight="1">
      <c r="A278" s="39">
        <v>276</v>
      </c>
      <c r="B278" s="41"/>
      <c r="C278" s="41" t="s">
        <v>303</v>
      </c>
      <c r="D278" s="45">
        <v>7326.6</v>
      </c>
      <c r="E278" s="61">
        <v>2853</v>
      </c>
      <c r="F278" s="44">
        <f t="shared" si="16"/>
        <v>0.3894029972975186</v>
      </c>
      <c r="G278" s="41">
        <v>0</v>
      </c>
      <c r="H278" s="45">
        <f t="shared" si="17"/>
        <v>3740.9400000000005</v>
      </c>
      <c r="I278" s="52"/>
      <c r="J278" s="62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55"/>
      <c r="IT278" s="55"/>
      <c r="IU278" s="55"/>
      <c r="IV278" s="55"/>
    </row>
    <row r="279" spans="1:256" s="28" customFormat="1" ht="18" customHeight="1">
      <c r="A279" s="39">
        <v>277</v>
      </c>
      <c r="B279" s="41"/>
      <c r="C279" s="41" t="s">
        <v>304</v>
      </c>
      <c r="D279" s="45">
        <v>6928.2</v>
      </c>
      <c r="E279" s="61">
        <v>3694</v>
      </c>
      <c r="F279" s="44">
        <f t="shared" si="16"/>
        <v>0.5331832221933547</v>
      </c>
      <c r="G279" s="41">
        <v>0</v>
      </c>
      <c r="H279" s="45">
        <f t="shared" si="17"/>
        <v>2541.38</v>
      </c>
      <c r="I279" s="52"/>
      <c r="J279" s="62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55"/>
      <c r="IT279" s="55"/>
      <c r="IU279" s="55"/>
      <c r="IV279" s="55"/>
    </row>
    <row r="280" spans="1:256" s="28" customFormat="1" ht="18" customHeight="1">
      <c r="A280" s="39">
        <v>278</v>
      </c>
      <c r="B280" s="41"/>
      <c r="C280" s="41" t="s">
        <v>305</v>
      </c>
      <c r="D280" s="45">
        <v>9526.3</v>
      </c>
      <c r="E280" s="61">
        <v>4351</v>
      </c>
      <c r="F280" s="44">
        <f t="shared" si="16"/>
        <v>0.45673556365010554</v>
      </c>
      <c r="G280" s="41">
        <v>0</v>
      </c>
      <c r="H280" s="45">
        <f t="shared" si="17"/>
        <v>4222.67</v>
      </c>
      <c r="I280" s="52"/>
      <c r="J280" s="62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55"/>
      <c r="IT280" s="55"/>
      <c r="IU280" s="55"/>
      <c r="IV280" s="55"/>
    </row>
    <row r="281" spans="1:256" s="28" customFormat="1" ht="18" customHeight="1">
      <c r="A281" s="39">
        <v>279</v>
      </c>
      <c r="B281" s="41"/>
      <c r="C281" s="41" t="s">
        <v>306</v>
      </c>
      <c r="D281" s="45">
        <v>2771.3</v>
      </c>
      <c r="E281" s="61">
        <v>439</v>
      </c>
      <c r="F281" s="44">
        <f t="shared" si="16"/>
        <v>0.15840941074585935</v>
      </c>
      <c r="G281" s="41">
        <v>0</v>
      </c>
      <c r="H281" s="45">
        <f t="shared" si="17"/>
        <v>2055.17</v>
      </c>
      <c r="I281" s="52"/>
      <c r="J281" s="62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55"/>
      <c r="IT281" s="55"/>
      <c r="IU281" s="55"/>
      <c r="IV281" s="55"/>
    </row>
    <row r="282" spans="1:256" s="28" customFormat="1" ht="18" customHeight="1">
      <c r="A282" s="39">
        <v>280</v>
      </c>
      <c r="B282" s="41"/>
      <c r="C282" s="41" t="s">
        <v>307</v>
      </c>
      <c r="D282" s="45">
        <v>9526.3</v>
      </c>
      <c r="E282" s="43">
        <v>5185</v>
      </c>
      <c r="F282" s="44">
        <f t="shared" si="16"/>
        <v>0.5442826700817737</v>
      </c>
      <c r="G282" s="41">
        <v>0</v>
      </c>
      <c r="H282" s="45">
        <f t="shared" si="17"/>
        <v>3388.67</v>
      </c>
      <c r="I282" s="39"/>
      <c r="J282" s="62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55"/>
      <c r="IT282" s="55"/>
      <c r="IU282" s="55"/>
      <c r="IV282" s="55"/>
    </row>
    <row r="283" spans="1:256" s="30" customFormat="1" ht="18" customHeight="1">
      <c r="A283" s="39">
        <v>281</v>
      </c>
      <c r="B283" s="41"/>
      <c r="C283" s="41" t="s">
        <v>308</v>
      </c>
      <c r="D283" s="45">
        <v>3256.3</v>
      </c>
      <c r="E283" s="46">
        <v>904</v>
      </c>
      <c r="F283" s="44">
        <f t="shared" si="16"/>
        <v>0.2776156987992507</v>
      </c>
      <c r="G283" s="41">
        <v>0</v>
      </c>
      <c r="H283" s="45">
        <f t="shared" si="17"/>
        <v>2026.67</v>
      </c>
      <c r="I283" s="52"/>
      <c r="J283" s="62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55"/>
      <c r="IT283" s="55"/>
      <c r="IU283" s="55"/>
      <c r="IV283" s="55"/>
    </row>
    <row r="284" spans="1:256" s="28" customFormat="1" ht="18" customHeight="1">
      <c r="A284" s="39">
        <v>282</v>
      </c>
      <c r="B284" s="41"/>
      <c r="C284" s="41" t="s">
        <v>309</v>
      </c>
      <c r="D284" s="45">
        <v>9526.3</v>
      </c>
      <c r="E284" s="46">
        <v>4710</v>
      </c>
      <c r="F284" s="44">
        <f t="shared" si="16"/>
        <v>0.49442070898460055</v>
      </c>
      <c r="G284" s="41">
        <v>0</v>
      </c>
      <c r="H284" s="45">
        <f t="shared" si="17"/>
        <v>3863.67</v>
      </c>
      <c r="I284" s="52"/>
      <c r="J284" s="62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55"/>
      <c r="IT284" s="55"/>
      <c r="IU284" s="55"/>
      <c r="IV284" s="55"/>
    </row>
    <row r="285" spans="1:256" s="28" customFormat="1" ht="18" customHeight="1">
      <c r="A285" s="39">
        <v>283</v>
      </c>
      <c r="B285" s="41"/>
      <c r="C285" s="41" t="s">
        <v>310</v>
      </c>
      <c r="D285" s="45">
        <v>2996.4</v>
      </c>
      <c r="E285" s="46">
        <v>2350</v>
      </c>
      <c r="F285" s="44">
        <f t="shared" si="16"/>
        <v>0.7842744626885596</v>
      </c>
      <c r="G285" s="41">
        <v>0</v>
      </c>
      <c r="H285" s="45">
        <f t="shared" si="17"/>
        <v>346.7600000000002</v>
      </c>
      <c r="I285" s="52"/>
      <c r="J285" s="62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55"/>
      <c r="IT285" s="55"/>
      <c r="IU285" s="55"/>
      <c r="IV285" s="55"/>
    </row>
    <row r="286" spans="1:256" s="28" customFormat="1" ht="18" customHeight="1">
      <c r="A286" s="39">
        <v>284</v>
      </c>
      <c r="B286" s="41"/>
      <c r="C286" s="41" t="s">
        <v>311</v>
      </c>
      <c r="D286" s="45">
        <v>3671.9</v>
      </c>
      <c r="E286" s="46">
        <v>1477</v>
      </c>
      <c r="F286" s="44">
        <f t="shared" si="16"/>
        <v>0.4022440698276097</v>
      </c>
      <c r="G286" s="41">
        <v>0</v>
      </c>
      <c r="H286" s="45">
        <f t="shared" si="17"/>
        <v>1827.71</v>
      </c>
      <c r="I286" s="52"/>
      <c r="J286" s="62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55"/>
      <c r="IT286" s="55"/>
      <c r="IU286" s="55"/>
      <c r="IV286" s="55"/>
    </row>
    <row r="287" spans="1:256" s="28" customFormat="1" ht="18" customHeight="1">
      <c r="A287" s="39">
        <v>285</v>
      </c>
      <c r="B287" s="41"/>
      <c r="C287" s="41" t="s">
        <v>312</v>
      </c>
      <c r="D287" s="45">
        <v>5854.3</v>
      </c>
      <c r="E287" s="46">
        <v>2864</v>
      </c>
      <c r="F287" s="44">
        <f t="shared" si="16"/>
        <v>0.48921305706916285</v>
      </c>
      <c r="G287" s="41">
        <v>0</v>
      </c>
      <c r="H287" s="45">
        <f t="shared" si="17"/>
        <v>2404.87</v>
      </c>
      <c r="I287" s="52"/>
      <c r="J287" s="62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55"/>
      <c r="IT287" s="55"/>
      <c r="IU287" s="55"/>
      <c r="IV287" s="55"/>
    </row>
    <row r="288" spans="1:256" s="28" customFormat="1" ht="18" customHeight="1">
      <c r="A288" s="39">
        <v>286</v>
      </c>
      <c r="B288" s="41"/>
      <c r="C288" s="41" t="s">
        <v>313</v>
      </c>
      <c r="D288" s="45">
        <v>9041.3</v>
      </c>
      <c r="E288" s="46">
        <v>4795</v>
      </c>
      <c r="F288" s="44">
        <f t="shared" si="16"/>
        <v>0.5303440876865053</v>
      </c>
      <c r="G288" s="41">
        <v>0</v>
      </c>
      <c r="H288" s="45">
        <f t="shared" si="17"/>
        <v>3342.169999999999</v>
      </c>
      <c r="I288" s="52"/>
      <c r="J288" s="62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  <c r="HG288" s="55"/>
      <c r="HH288" s="55"/>
      <c r="HI288" s="55"/>
      <c r="HJ288" s="55"/>
      <c r="HK288" s="55"/>
      <c r="HL288" s="55"/>
      <c r="HM288" s="55"/>
      <c r="HN288" s="55"/>
      <c r="HO288" s="55"/>
      <c r="HP288" s="55"/>
      <c r="HQ288" s="55"/>
      <c r="HR288" s="55"/>
      <c r="HS288" s="55"/>
      <c r="HT288" s="55"/>
      <c r="HU288" s="55"/>
      <c r="HV288" s="55"/>
      <c r="HW288" s="55"/>
      <c r="HX288" s="55"/>
      <c r="HY288" s="55"/>
      <c r="HZ288" s="55"/>
      <c r="IA288" s="55"/>
      <c r="IB288" s="55"/>
      <c r="IC288" s="55"/>
      <c r="ID288" s="55"/>
      <c r="IE288" s="55"/>
      <c r="IF288" s="55"/>
      <c r="IG288" s="55"/>
      <c r="IH288" s="55"/>
      <c r="II288" s="55"/>
      <c r="IJ288" s="55"/>
      <c r="IK288" s="55"/>
      <c r="IL288" s="55"/>
      <c r="IM288" s="55"/>
      <c r="IN288" s="55"/>
      <c r="IO288" s="55"/>
      <c r="IP288" s="55"/>
      <c r="IQ288" s="55"/>
      <c r="IR288" s="55"/>
      <c r="IS288" s="55"/>
      <c r="IT288" s="55"/>
      <c r="IU288" s="55"/>
      <c r="IV288" s="55"/>
    </row>
    <row r="289" spans="1:256" s="28" customFormat="1" ht="18" customHeight="1">
      <c r="A289" s="39">
        <v>287</v>
      </c>
      <c r="B289" s="41"/>
      <c r="C289" s="41" t="s">
        <v>314</v>
      </c>
      <c r="D289" s="45">
        <v>16887.5</v>
      </c>
      <c r="E289" s="46">
        <v>2116</v>
      </c>
      <c r="F289" s="44">
        <f t="shared" si="16"/>
        <v>0.125299777942265</v>
      </c>
      <c r="G289" s="41">
        <v>0</v>
      </c>
      <c r="H289" s="45">
        <f t="shared" si="17"/>
        <v>13082.75</v>
      </c>
      <c r="I289" s="52"/>
      <c r="J289" s="62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  <c r="HG289" s="55"/>
      <c r="HH289" s="55"/>
      <c r="HI289" s="55"/>
      <c r="HJ289" s="55"/>
      <c r="HK289" s="55"/>
      <c r="HL289" s="55"/>
      <c r="HM289" s="55"/>
      <c r="HN289" s="55"/>
      <c r="HO289" s="55"/>
      <c r="HP289" s="55"/>
      <c r="HQ289" s="55"/>
      <c r="HR289" s="55"/>
      <c r="HS289" s="55"/>
      <c r="HT289" s="55"/>
      <c r="HU289" s="55"/>
      <c r="HV289" s="55"/>
      <c r="HW289" s="55"/>
      <c r="HX289" s="55"/>
      <c r="HY289" s="55"/>
      <c r="HZ289" s="55"/>
      <c r="IA289" s="55"/>
      <c r="IB289" s="55"/>
      <c r="IC289" s="55"/>
      <c r="ID289" s="55"/>
      <c r="IE289" s="55"/>
      <c r="IF289" s="55"/>
      <c r="IG289" s="55"/>
      <c r="IH289" s="55"/>
      <c r="II289" s="55"/>
      <c r="IJ289" s="55"/>
      <c r="IK289" s="55"/>
      <c r="IL289" s="55"/>
      <c r="IM289" s="55"/>
      <c r="IN289" s="55"/>
      <c r="IO289" s="55"/>
      <c r="IP289" s="55"/>
      <c r="IQ289" s="55"/>
      <c r="IR289" s="55"/>
      <c r="IS289" s="55"/>
      <c r="IT289" s="55"/>
      <c r="IU289" s="55"/>
      <c r="IV289" s="55"/>
    </row>
    <row r="290" spans="1:256" s="28" customFormat="1" ht="18" customHeight="1">
      <c r="A290" s="39">
        <v>288</v>
      </c>
      <c r="B290" s="41"/>
      <c r="C290" s="41" t="s">
        <v>315</v>
      </c>
      <c r="D290" s="45">
        <v>6928.2</v>
      </c>
      <c r="E290" s="46">
        <v>1310</v>
      </c>
      <c r="F290" s="44">
        <f t="shared" si="16"/>
        <v>0.189082301319246</v>
      </c>
      <c r="G290" s="41">
        <v>0</v>
      </c>
      <c r="H290" s="45">
        <f t="shared" si="17"/>
        <v>4925.38</v>
      </c>
      <c r="I290" s="52"/>
      <c r="J290" s="62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  <c r="HG290" s="55"/>
      <c r="HH290" s="55"/>
      <c r="HI290" s="55"/>
      <c r="HJ290" s="55"/>
      <c r="HK290" s="55"/>
      <c r="HL290" s="55"/>
      <c r="HM290" s="55"/>
      <c r="HN290" s="55"/>
      <c r="HO290" s="55"/>
      <c r="HP290" s="55"/>
      <c r="HQ290" s="55"/>
      <c r="HR290" s="55"/>
      <c r="HS290" s="55"/>
      <c r="HT290" s="55"/>
      <c r="HU290" s="55"/>
      <c r="HV290" s="55"/>
      <c r="HW290" s="55"/>
      <c r="HX290" s="55"/>
      <c r="HY290" s="55"/>
      <c r="HZ290" s="55"/>
      <c r="IA290" s="55"/>
      <c r="IB290" s="55"/>
      <c r="IC290" s="55"/>
      <c r="ID290" s="55"/>
      <c r="IE290" s="55"/>
      <c r="IF290" s="55"/>
      <c r="IG290" s="55"/>
      <c r="IH290" s="55"/>
      <c r="II290" s="55"/>
      <c r="IJ290" s="55"/>
      <c r="IK290" s="55"/>
      <c r="IL290" s="55"/>
      <c r="IM290" s="55"/>
      <c r="IN290" s="55"/>
      <c r="IO290" s="55"/>
      <c r="IP290" s="55"/>
      <c r="IQ290" s="55"/>
      <c r="IR290" s="55"/>
      <c r="IS290" s="55"/>
      <c r="IT290" s="55"/>
      <c r="IU290" s="55"/>
      <c r="IV290" s="55"/>
    </row>
    <row r="291" spans="1:256" s="28" customFormat="1" ht="18" customHeight="1">
      <c r="A291" s="39">
        <v>289</v>
      </c>
      <c r="B291" s="41"/>
      <c r="C291" s="41" t="s">
        <v>316</v>
      </c>
      <c r="D291" s="45">
        <v>9526.3</v>
      </c>
      <c r="E291" s="46">
        <v>2874</v>
      </c>
      <c r="F291" s="44">
        <f t="shared" si="16"/>
        <v>0.30169110777531677</v>
      </c>
      <c r="G291" s="41">
        <v>0</v>
      </c>
      <c r="H291" s="45">
        <f t="shared" si="17"/>
        <v>5699.67</v>
      </c>
      <c r="I291" s="52"/>
      <c r="J291" s="62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  <c r="HG291" s="55"/>
      <c r="HH291" s="55"/>
      <c r="HI291" s="55"/>
      <c r="HJ291" s="55"/>
      <c r="HK291" s="55"/>
      <c r="HL291" s="55"/>
      <c r="HM291" s="55"/>
      <c r="HN291" s="55"/>
      <c r="HO291" s="55"/>
      <c r="HP291" s="55"/>
      <c r="HQ291" s="55"/>
      <c r="HR291" s="55"/>
      <c r="HS291" s="55"/>
      <c r="HT291" s="55"/>
      <c r="HU291" s="55"/>
      <c r="HV291" s="55"/>
      <c r="HW291" s="55"/>
      <c r="HX291" s="55"/>
      <c r="HY291" s="55"/>
      <c r="HZ291" s="55"/>
      <c r="IA291" s="55"/>
      <c r="IB291" s="55"/>
      <c r="IC291" s="55"/>
      <c r="ID291" s="55"/>
      <c r="IE291" s="55"/>
      <c r="IF291" s="55"/>
      <c r="IG291" s="55"/>
      <c r="IH291" s="55"/>
      <c r="II291" s="55"/>
      <c r="IJ291" s="55"/>
      <c r="IK291" s="55"/>
      <c r="IL291" s="55"/>
      <c r="IM291" s="55"/>
      <c r="IN291" s="55"/>
      <c r="IO291" s="55"/>
      <c r="IP291" s="55"/>
      <c r="IQ291" s="55"/>
      <c r="IR291" s="55"/>
      <c r="IS291" s="55"/>
      <c r="IT291" s="55"/>
      <c r="IU291" s="55"/>
      <c r="IV291" s="55"/>
    </row>
    <row r="292" spans="1:256" s="28" customFormat="1" ht="18" customHeight="1">
      <c r="A292" s="39">
        <v>290</v>
      </c>
      <c r="B292" s="41"/>
      <c r="C292" s="41" t="s">
        <v>317</v>
      </c>
      <c r="D292" s="45">
        <v>2719.3</v>
      </c>
      <c r="E292" s="46">
        <v>1410</v>
      </c>
      <c r="F292" s="44">
        <f t="shared" si="16"/>
        <v>0.518515794505939</v>
      </c>
      <c r="G292" s="41">
        <v>0</v>
      </c>
      <c r="H292" s="45">
        <f t="shared" si="17"/>
        <v>1037.3700000000003</v>
      </c>
      <c r="I292" s="52"/>
      <c r="J292" s="62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  <c r="HG292" s="55"/>
      <c r="HH292" s="55"/>
      <c r="HI292" s="55"/>
      <c r="HJ292" s="55"/>
      <c r="HK292" s="55"/>
      <c r="HL292" s="55"/>
      <c r="HM292" s="55"/>
      <c r="HN292" s="55"/>
      <c r="HO292" s="55"/>
      <c r="HP292" s="55"/>
      <c r="HQ292" s="55"/>
      <c r="HR292" s="55"/>
      <c r="HS292" s="55"/>
      <c r="HT292" s="55"/>
      <c r="HU292" s="55"/>
      <c r="HV292" s="55"/>
      <c r="HW292" s="55"/>
      <c r="HX292" s="55"/>
      <c r="HY292" s="55"/>
      <c r="HZ292" s="55"/>
      <c r="IA292" s="55"/>
      <c r="IB292" s="55"/>
      <c r="IC292" s="55"/>
      <c r="ID292" s="55"/>
      <c r="IE292" s="55"/>
      <c r="IF292" s="55"/>
      <c r="IG292" s="55"/>
      <c r="IH292" s="55"/>
      <c r="II292" s="55"/>
      <c r="IJ292" s="55"/>
      <c r="IK292" s="55"/>
      <c r="IL292" s="55"/>
      <c r="IM292" s="55"/>
      <c r="IN292" s="55"/>
      <c r="IO292" s="55"/>
      <c r="IP292" s="55"/>
      <c r="IQ292" s="55"/>
      <c r="IR292" s="55"/>
      <c r="IS292" s="55"/>
      <c r="IT292" s="55"/>
      <c r="IU292" s="55"/>
      <c r="IV292" s="55"/>
    </row>
    <row r="293" spans="1:256" s="28" customFormat="1" ht="18" customHeight="1">
      <c r="A293" s="39">
        <v>291</v>
      </c>
      <c r="B293" s="41"/>
      <c r="C293" s="41" t="s">
        <v>318</v>
      </c>
      <c r="D293" s="45">
        <v>9630.2</v>
      </c>
      <c r="E293" s="46">
        <v>4515</v>
      </c>
      <c r="F293" s="44">
        <f t="shared" si="16"/>
        <v>0.46883761500280363</v>
      </c>
      <c r="G293" s="41">
        <v>0</v>
      </c>
      <c r="H293" s="45">
        <f t="shared" si="17"/>
        <v>4152.18</v>
      </c>
      <c r="I293" s="52"/>
      <c r="J293" s="62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  <c r="HG293" s="55"/>
      <c r="HH293" s="55"/>
      <c r="HI293" s="55"/>
      <c r="HJ293" s="55"/>
      <c r="HK293" s="55"/>
      <c r="HL293" s="55"/>
      <c r="HM293" s="55"/>
      <c r="HN293" s="55"/>
      <c r="HO293" s="55"/>
      <c r="HP293" s="55"/>
      <c r="HQ293" s="55"/>
      <c r="HR293" s="55"/>
      <c r="HS293" s="55"/>
      <c r="HT293" s="55"/>
      <c r="HU293" s="55"/>
      <c r="HV293" s="55"/>
      <c r="HW293" s="55"/>
      <c r="HX293" s="55"/>
      <c r="HY293" s="55"/>
      <c r="HZ293" s="55"/>
      <c r="IA293" s="55"/>
      <c r="IB293" s="55"/>
      <c r="IC293" s="55"/>
      <c r="ID293" s="55"/>
      <c r="IE293" s="55"/>
      <c r="IF293" s="55"/>
      <c r="IG293" s="55"/>
      <c r="IH293" s="55"/>
      <c r="II293" s="55"/>
      <c r="IJ293" s="55"/>
      <c r="IK293" s="55"/>
      <c r="IL293" s="55"/>
      <c r="IM293" s="55"/>
      <c r="IN293" s="55"/>
      <c r="IO293" s="55"/>
      <c r="IP293" s="55"/>
      <c r="IQ293" s="55"/>
      <c r="IR293" s="55"/>
      <c r="IS293" s="55"/>
      <c r="IT293" s="55"/>
      <c r="IU293" s="55"/>
      <c r="IV293" s="55"/>
    </row>
    <row r="294" spans="1:256" s="28" customFormat="1" ht="18" customHeight="1">
      <c r="A294" s="39">
        <v>292</v>
      </c>
      <c r="B294" s="41"/>
      <c r="C294" s="41" t="s">
        <v>319</v>
      </c>
      <c r="D294" s="45">
        <v>2251.7</v>
      </c>
      <c r="E294" s="43">
        <v>554</v>
      </c>
      <c r="F294" s="44">
        <f t="shared" si="16"/>
        <v>0.24603632810765202</v>
      </c>
      <c r="G294" s="41">
        <v>0</v>
      </c>
      <c r="H294" s="45">
        <f t="shared" si="17"/>
        <v>1472.53</v>
      </c>
      <c r="I294" s="52"/>
      <c r="J294" s="62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  <c r="HG294" s="55"/>
      <c r="HH294" s="55"/>
      <c r="HI294" s="55"/>
      <c r="HJ294" s="55"/>
      <c r="HK294" s="55"/>
      <c r="HL294" s="55"/>
      <c r="HM294" s="55"/>
      <c r="HN294" s="55"/>
      <c r="HO294" s="55"/>
      <c r="HP294" s="55"/>
      <c r="HQ294" s="55"/>
      <c r="HR294" s="55"/>
      <c r="HS294" s="55"/>
      <c r="HT294" s="55"/>
      <c r="HU294" s="55"/>
      <c r="HV294" s="55"/>
      <c r="HW294" s="55"/>
      <c r="HX294" s="55"/>
      <c r="HY294" s="55"/>
      <c r="HZ294" s="55"/>
      <c r="IA294" s="55"/>
      <c r="IB294" s="55"/>
      <c r="IC294" s="55"/>
      <c r="ID294" s="55"/>
      <c r="IE294" s="55"/>
      <c r="IF294" s="55"/>
      <c r="IG294" s="55"/>
      <c r="IH294" s="55"/>
      <c r="II294" s="55"/>
      <c r="IJ294" s="55"/>
      <c r="IK294" s="55"/>
      <c r="IL294" s="55"/>
      <c r="IM294" s="55"/>
      <c r="IN294" s="55"/>
      <c r="IO294" s="55"/>
      <c r="IP294" s="55"/>
      <c r="IQ294" s="55"/>
      <c r="IR294" s="55"/>
      <c r="IS294" s="55"/>
      <c r="IT294" s="55"/>
      <c r="IU294" s="55"/>
      <c r="IV294" s="55"/>
    </row>
    <row r="295" spans="1:256" s="28" customFormat="1" ht="18" customHeight="1">
      <c r="A295" s="39">
        <v>293</v>
      </c>
      <c r="B295" s="41"/>
      <c r="C295" s="41" t="s">
        <v>320</v>
      </c>
      <c r="D295" s="45">
        <v>2026.5</v>
      </c>
      <c r="E295" s="43">
        <v>610</v>
      </c>
      <c r="F295" s="44">
        <f t="shared" si="16"/>
        <v>0.3010115963483839</v>
      </c>
      <c r="G295" s="41">
        <v>0</v>
      </c>
      <c r="H295" s="45">
        <f t="shared" si="17"/>
        <v>1213.8500000000001</v>
      </c>
      <c r="I295" s="52"/>
      <c r="J295" s="62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  <c r="HG295" s="55"/>
      <c r="HH295" s="55"/>
      <c r="HI295" s="55"/>
      <c r="HJ295" s="55"/>
      <c r="HK295" s="55"/>
      <c r="HL295" s="55"/>
      <c r="HM295" s="55"/>
      <c r="HN295" s="55"/>
      <c r="HO295" s="55"/>
      <c r="HP295" s="55"/>
      <c r="HQ295" s="55"/>
      <c r="HR295" s="55"/>
      <c r="HS295" s="55"/>
      <c r="HT295" s="55"/>
      <c r="HU295" s="55"/>
      <c r="HV295" s="55"/>
      <c r="HW295" s="55"/>
      <c r="HX295" s="55"/>
      <c r="HY295" s="55"/>
      <c r="HZ295" s="55"/>
      <c r="IA295" s="55"/>
      <c r="IB295" s="55"/>
      <c r="IC295" s="55"/>
      <c r="ID295" s="55"/>
      <c r="IE295" s="55"/>
      <c r="IF295" s="55"/>
      <c r="IG295" s="55"/>
      <c r="IH295" s="55"/>
      <c r="II295" s="55"/>
      <c r="IJ295" s="55"/>
      <c r="IK295" s="55"/>
      <c r="IL295" s="55"/>
      <c r="IM295" s="55"/>
      <c r="IN295" s="55"/>
      <c r="IO295" s="55"/>
      <c r="IP295" s="55"/>
      <c r="IQ295" s="55"/>
      <c r="IR295" s="55"/>
      <c r="IS295" s="55"/>
      <c r="IT295" s="55"/>
      <c r="IU295" s="55"/>
      <c r="IV295" s="55"/>
    </row>
    <row r="296" spans="1:256" s="28" customFormat="1" ht="18" customHeight="1">
      <c r="A296" s="39">
        <v>294</v>
      </c>
      <c r="B296" s="41"/>
      <c r="C296" s="41" t="s">
        <v>321</v>
      </c>
      <c r="D296" s="45">
        <v>1593.5</v>
      </c>
      <c r="E296" s="43">
        <v>463</v>
      </c>
      <c r="F296" s="44">
        <f t="shared" si="16"/>
        <v>0.29055538123627234</v>
      </c>
      <c r="G296" s="41">
        <v>0</v>
      </c>
      <c r="H296" s="45">
        <f t="shared" si="17"/>
        <v>971.1500000000001</v>
      </c>
      <c r="I296" s="52"/>
      <c r="J296" s="62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  <c r="HG296" s="55"/>
      <c r="HH296" s="55"/>
      <c r="HI296" s="55"/>
      <c r="HJ296" s="55"/>
      <c r="HK296" s="55"/>
      <c r="HL296" s="55"/>
      <c r="HM296" s="55"/>
      <c r="HN296" s="55"/>
      <c r="HO296" s="55"/>
      <c r="HP296" s="55"/>
      <c r="HQ296" s="55"/>
      <c r="HR296" s="55"/>
      <c r="HS296" s="55"/>
      <c r="HT296" s="55"/>
      <c r="HU296" s="55"/>
      <c r="HV296" s="55"/>
      <c r="HW296" s="55"/>
      <c r="HX296" s="55"/>
      <c r="HY296" s="55"/>
      <c r="HZ296" s="55"/>
      <c r="IA296" s="55"/>
      <c r="IB296" s="55"/>
      <c r="IC296" s="55"/>
      <c r="ID296" s="55"/>
      <c r="IE296" s="55"/>
      <c r="IF296" s="55"/>
      <c r="IG296" s="55"/>
      <c r="IH296" s="55"/>
      <c r="II296" s="55"/>
      <c r="IJ296" s="55"/>
      <c r="IK296" s="55"/>
      <c r="IL296" s="55"/>
      <c r="IM296" s="55"/>
      <c r="IN296" s="55"/>
      <c r="IO296" s="55"/>
      <c r="IP296" s="55"/>
      <c r="IQ296" s="55"/>
      <c r="IR296" s="55"/>
      <c r="IS296" s="55"/>
      <c r="IT296" s="55"/>
      <c r="IU296" s="55"/>
      <c r="IV296" s="55"/>
    </row>
    <row r="297" spans="1:256" s="28" customFormat="1" ht="18" customHeight="1">
      <c r="A297" s="39">
        <v>295</v>
      </c>
      <c r="B297" s="41"/>
      <c r="C297" s="41" t="s">
        <v>322</v>
      </c>
      <c r="D297" s="45">
        <v>7794.2</v>
      </c>
      <c r="E297" s="46">
        <v>7273</v>
      </c>
      <c r="F297" s="44">
        <f t="shared" si="16"/>
        <v>0.9331297631572195</v>
      </c>
      <c r="G297" s="41">
        <v>0</v>
      </c>
      <c r="H297" s="45">
        <f t="shared" si="17"/>
        <v>-258.22000000000025</v>
      </c>
      <c r="I297" s="52"/>
      <c r="J297" s="62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  <c r="HG297" s="55"/>
      <c r="HH297" s="55"/>
      <c r="HI297" s="55"/>
      <c r="HJ297" s="55"/>
      <c r="HK297" s="55"/>
      <c r="HL297" s="55"/>
      <c r="HM297" s="55"/>
      <c r="HN297" s="55"/>
      <c r="HO297" s="55"/>
      <c r="HP297" s="55"/>
      <c r="HQ297" s="55"/>
      <c r="HR297" s="55"/>
      <c r="HS297" s="55"/>
      <c r="HT297" s="55"/>
      <c r="HU297" s="55"/>
      <c r="HV297" s="55"/>
      <c r="HW297" s="55"/>
      <c r="HX297" s="55"/>
      <c r="HY297" s="55"/>
      <c r="HZ297" s="55"/>
      <c r="IA297" s="55"/>
      <c r="IB297" s="55"/>
      <c r="IC297" s="55"/>
      <c r="ID297" s="55"/>
      <c r="IE297" s="55"/>
      <c r="IF297" s="55"/>
      <c r="IG297" s="55"/>
      <c r="IH297" s="55"/>
      <c r="II297" s="55"/>
      <c r="IJ297" s="55"/>
      <c r="IK297" s="55"/>
      <c r="IL297" s="55"/>
      <c r="IM297" s="55"/>
      <c r="IN297" s="55"/>
      <c r="IO297" s="55"/>
      <c r="IP297" s="55"/>
      <c r="IQ297" s="55"/>
      <c r="IR297" s="55"/>
      <c r="IS297" s="55"/>
      <c r="IT297" s="55"/>
      <c r="IU297" s="55"/>
      <c r="IV297" s="55"/>
    </row>
    <row r="298" spans="1:256" s="28" customFormat="1" ht="18" customHeight="1">
      <c r="A298" s="39">
        <v>296</v>
      </c>
      <c r="B298" s="41"/>
      <c r="C298" s="41" t="s">
        <v>323</v>
      </c>
      <c r="D298" s="45">
        <v>10392.3</v>
      </c>
      <c r="E298" s="46">
        <v>3985</v>
      </c>
      <c r="F298" s="44">
        <f t="shared" si="16"/>
        <v>0.38345698257363625</v>
      </c>
      <c r="G298" s="41">
        <v>0</v>
      </c>
      <c r="H298" s="45">
        <f t="shared" si="17"/>
        <v>5368.07</v>
      </c>
      <c r="I298" s="52"/>
      <c r="J298" s="62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  <c r="HG298" s="55"/>
      <c r="HH298" s="55"/>
      <c r="HI298" s="55"/>
      <c r="HJ298" s="55"/>
      <c r="HK298" s="55"/>
      <c r="HL298" s="55"/>
      <c r="HM298" s="55"/>
      <c r="HN298" s="55"/>
      <c r="HO298" s="55"/>
      <c r="HP298" s="55"/>
      <c r="HQ298" s="55"/>
      <c r="HR298" s="55"/>
      <c r="HS298" s="55"/>
      <c r="HT298" s="55"/>
      <c r="HU298" s="55"/>
      <c r="HV298" s="55"/>
      <c r="HW298" s="55"/>
      <c r="HX298" s="55"/>
      <c r="HY298" s="55"/>
      <c r="HZ298" s="55"/>
      <c r="IA298" s="55"/>
      <c r="IB298" s="55"/>
      <c r="IC298" s="55"/>
      <c r="ID298" s="55"/>
      <c r="IE298" s="55"/>
      <c r="IF298" s="55"/>
      <c r="IG298" s="55"/>
      <c r="IH298" s="55"/>
      <c r="II298" s="55"/>
      <c r="IJ298" s="55"/>
      <c r="IK298" s="55"/>
      <c r="IL298" s="55"/>
      <c r="IM298" s="55"/>
      <c r="IN298" s="55"/>
      <c r="IO298" s="55"/>
      <c r="IP298" s="55"/>
      <c r="IQ298" s="55"/>
      <c r="IR298" s="55"/>
      <c r="IS298" s="55"/>
      <c r="IT298" s="55"/>
      <c r="IU298" s="55"/>
      <c r="IV298" s="55"/>
    </row>
    <row r="299" spans="1:256" s="28" customFormat="1" ht="18" customHeight="1">
      <c r="A299" s="39">
        <v>297</v>
      </c>
      <c r="B299" s="41"/>
      <c r="C299" s="41" t="s">
        <v>324</v>
      </c>
      <c r="D299" s="45">
        <v>9526.3</v>
      </c>
      <c r="E299" s="46">
        <v>5788</v>
      </c>
      <c r="F299" s="44">
        <f t="shared" si="16"/>
        <v>0.6075811175377639</v>
      </c>
      <c r="G299" s="41">
        <v>0</v>
      </c>
      <c r="H299" s="45">
        <f t="shared" si="17"/>
        <v>2785.67</v>
      </c>
      <c r="I299" s="52"/>
      <c r="J299" s="62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  <c r="HG299" s="55"/>
      <c r="HH299" s="55"/>
      <c r="HI299" s="55"/>
      <c r="HJ299" s="55"/>
      <c r="HK299" s="55"/>
      <c r="HL299" s="55"/>
      <c r="HM299" s="55"/>
      <c r="HN299" s="55"/>
      <c r="HO299" s="55"/>
      <c r="HP299" s="55"/>
      <c r="HQ299" s="55"/>
      <c r="HR299" s="55"/>
      <c r="HS299" s="55"/>
      <c r="HT299" s="55"/>
      <c r="HU299" s="55"/>
      <c r="HV299" s="55"/>
      <c r="HW299" s="55"/>
      <c r="HX299" s="55"/>
      <c r="HY299" s="55"/>
      <c r="HZ299" s="55"/>
      <c r="IA299" s="55"/>
      <c r="IB299" s="55"/>
      <c r="IC299" s="55"/>
      <c r="ID299" s="55"/>
      <c r="IE299" s="55"/>
      <c r="IF299" s="55"/>
      <c r="IG299" s="55"/>
      <c r="IH299" s="55"/>
      <c r="II299" s="55"/>
      <c r="IJ299" s="55"/>
      <c r="IK299" s="55"/>
      <c r="IL299" s="55"/>
      <c r="IM299" s="55"/>
      <c r="IN299" s="55"/>
      <c r="IO299" s="55"/>
      <c r="IP299" s="55"/>
      <c r="IQ299" s="55"/>
      <c r="IR299" s="55"/>
      <c r="IS299" s="55"/>
      <c r="IT299" s="55"/>
      <c r="IU299" s="55"/>
      <c r="IV299" s="55"/>
    </row>
    <row r="300" spans="1:256" s="28" customFormat="1" ht="18" customHeight="1">
      <c r="A300" s="39">
        <v>298</v>
      </c>
      <c r="B300" s="41"/>
      <c r="C300" s="41" t="s">
        <v>325</v>
      </c>
      <c r="D300" s="45">
        <v>5733.1</v>
      </c>
      <c r="E300" s="46">
        <v>1177</v>
      </c>
      <c r="F300" s="44">
        <f t="shared" si="16"/>
        <v>0.20529905286843067</v>
      </c>
      <c r="G300" s="41">
        <v>0</v>
      </c>
      <c r="H300" s="45">
        <f t="shared" si="17"/>
        <v>3982.790000000001</v>
      </c>
      <c r="I300" s="52"/>
      <c r="J300" s="62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  <c r="HU300" s="55"/>
      <c r="HV300" s="55"/>
      <c r="HW300" s="55"/>
      <c r="HX300" s="55"/>
      <c r="HY300" s="55"/>
      <c r="HZ300" s="55"/>
      <c r="IA300" s="55"/>
      <c r="IB300" s="55"/>
      <c r="IC300" s="55"/>
      <c r="ID300" s="55"/>
      <c r="IE300" s="55"/>
      <c r="IF300" s="55"/>
      <c r="IG300" s="55"/>
      <c r="IH300" s="55"/>
      <c r="II300" s="55"/>
      <c r="IJ300" s="55"/>
      <c r="IK300" s="55"/>
      <c r="IL300" s="55"/>
      <c r="IM300" s="55"/>
      <c r="IN300" s="55"/>
      <c r="IO300" s="55"/>
      <c r="IP300" s="55"/>
      <c r="IQ300" s="55"/>
      <c r="IR300" s="55"/>
      <c r="IS300" s="55"/>
      <c r="IT300" s="55"/>
      <c r="IU300" s="55"/>
      <c r="IV300" s="55"/>
    </row>
    <row r="301" spans="1:256" s="28" customFormat="1" ht="18" customHeight="1">
      <c r="A301" s="39">
        <v>299</v>
      </c>
      <c r="B301" s="41"/>
      <c r="C301" s="41" t="s">
        <v>326</v>
      </c>
      <c r="D301" s="45">
        <v>4936.3</v>
      </c>
      <c r="E301" s="46">
        <v>1.17</v>
      </c>
      <c r="F301" s="44">
        <f t="shared" si="16"/>
        <v>0.00023701963008731234</v>
      </c>
      <c r="G301" s="41">
        <v>0</v>
      </c>
      <c r="H301" s="45">
        <f t="shared" si="17"/>
        <v>4441.5</v>
      </c>
      <c r="I301" s="52"/>
      <c r="J301" s="62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  <c r="HG301" s="55"/>
      <c r="HH301" s="55"/>
      <c r="HI301" s="55"/>
      <c r="HJ301" s="55"/>
      <c r="HK301" s="55"/>
      <c r="HL301" s="55"/>
      <c r="HM301" s="55"/>
      <c r="HN301" s="55"/>
      <c r="HO301" s="55"/>
      <c r="HP301" s="55"/>
      <c r="HQ301" s="55"/>
      <c r="HR301" s="55"/>
      <c r="HS301" s="55"/>
      <c r="HT301" s="55"/>
      <c r="HU301" s="55"/>
      <c r="HV301" s="55"/>
      <c r="HW301" s="55"/>
      <c r="HX301" s="55"/>
      <c r="HY301" s="55"/>
      <c r="HZ301" s="55"/>
      <c r="IA301" s="55"/>
      <c r="IB301" s="55"/>
      <c r="IC301" s="55"/>
      <c r="ID301" s="55"/>
      <c r="IE301" s="55"/>
      <c r="IF301" s="55"/>
      <c r="IG301" s="55"/>
      <c r="IH301" s="55"/>
      <c r="II301" s="55"/>
      <c r="IJ301" s="55"/>
      <c r="IK301" s="55"/>
      <c r="IL301" s="55"/>
      <c r="IM301" s="55"/>
      <c r="IN301" s="55"/>
      <c r="IO301" s="55"/>
      <c r="IP301" s="55"/>
      <c r="IQ301" s="55"/>
      <c r="IR301" s="55"/>
      <c r="IS301" s="55"/>
      <c r="IT301" s="55"/>
      <c r="IU301" s="55"/>
      <c r="IV301" s="55"/>
    </row>
    <row r="302" spans="1:256" s="28" customFormat="1" ht="18" customHeight="1">
      <c r="A302" s="39">
        <v>300</v>
      </c>
      <c r="B302" s="41"/>
      <c r="C302" s="41" t="s">
        <v>327</v>
      </c>
      <c r="D302" s="45">
        <v>5992.9</v>
      </c>
      <c r="E302" s="46">
        <v>2624</v>
      </c>
      <c r="F302" s="44">
        <f t="shared" si="16"/>
        <v>0.43785145755811045</v>
      </c>
      <c r="G302" s="41">
        <v>0</v>
      </c>
      <c r="H302" s="45">
        <f t="shared" si="17"/>
        <v>2769.6099999999997</v>
      </c>
      <c r="I302" s="52"/>
      <c r="J302" s="62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  <c r="HU302" s="55"/>
      <c r="HV302" s="55"/>
      <c r="HW302" s="55"/>
      <c r="HX302" s="55"/>
      <c r="HY302" s="55"/>
      <c r="HZ302" s="55"/>
      <c r="IA302" s="55"/>
      <c r="IB302" s="55"/>
      <c r="IC302" s="55"/>
      <c r="ID302" s="55"/>
      <c r="IE302" s="55"/>
      <c r="IF302" s="55"/>
      <c r="IG302" s="55"/>
      <c r="IH302" s="55"/>
      <c r="II302" s="55"/>
      <c r="IJ302" s="55"/>
      <c r="IK302" s="55"/>
      <c r="IL302" s="55"/>
      <c r="IM302" s="55"/>
      <c r="IN302" s="55"/>
      <c r="IO302" s="55"/>
      <c r="IP302" s="55"/>
      <c r="IQ302" s="55"/>
      <c r="IR302" s="55"/>
      <c r="IS302" s="55"/>
      <c r="IT302" s="55"/>
      <c r="IU302" s="55"/>
      <c r="IV302" s="55"/>
    </row>
    <row r="303" spans="1:256" s="28" customFormat="1" ht="18" customHeight="1">
      <c r="A303" s="39">
        <v>301</v>
      </c>
      <c r="B303" s="41"/>
      <c r="C303" s="41" t="s">
        <v>328</v>
      </c>
      <c r="D303" s="45">
        <v>2601.5</v>
      </c>
      <c r="E303" s="46">
        <v>1045</v>
      </c>
      <c r="F303" s="44">
        <f t="shared" si="16"/>
        <v>0.40169133192389006</v>
      </c>
      <c r="G303" s="41">
        <v>0</v>
      </c>
      <c r="H303" s="45">
        <f t="shared" si="17"/>
        <v>1296.35</v>
      </c>
      <c r="I303" s="52"/>
      <c r="J303" s="62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  <c r="HG303" s="55"/>
      <c r="HH303" s="55"/>
      <c r="HI303" s="55"/>
      <c r="HJ303" s="55"/>
      <c r="HK303" s="55"/>
      <c r="HL303" s="55"/>
      <c r="HM303" s="55"/>
      <c r="HN303" s="55"/>
      <c r="HO303" s="55"/>
      <c r="HP303" s="55"/>
      <c r="HQ303" s="55"/>
      <c r="HR303" s="55"/>
      <c r="HS303" s="55"/>
      <c r="HT303" s="55"/>
      <c r="HU303" s="55"/>
      <c r="HV303" s="55"/>
      <c r="HW303" s="55"/>
      <c r="HX303" s="55"/>
      <c r="HY303" s="55"/>
      <c r="HZ303" s="55"/>
      <c r="IA303" s="55"/>
      <c r="IB303" s="55"/>
      <c r="IC303" s="55"/>
      <c r="ID303" s="55"/>
      <c r="IE303" s="55"/>
      <c r="IF303" s="55"/>
      <c r="IG303" s="55"/>
      <c r="IH303" s="55"/>
      <c r="II303" s="55"/>
      <c r="IJ303" s="55"/>
      <c r="IK303" s="55"/>
      <c r="IL303" s="55"/>
      <c r="IM303" s="55"/>
      <c r="IN303" s="55"/>
      <c r="IO303" s="55"/>
      <c r="IP303" s="55"/>
      <c r="IQ303" s="55"/>
      <c r="IR303" s="55"/>
      <c r="IS303" s="55"/>
      <c r="IT303" s="55"/>
      <c r="IU303" s="55"/>
      <c r="IV303" s="55"/>
    </row>
    <row r="304" spans="1:256" s="28" customFormat="1" ht="18" customHeight="1">
      <c r="A304" s="39">
        <v>302</v>
      </c>
      <c r="B304" s="41"/>
      <c r="C304" s="41" t="s">
        <v>329</v>
      </c>
      <c r="D304" s="45">
        <v>623.5</v>
      </c>
      <c r="E304" s="46">
        <v>1721</v>
      </c>
      <c r="F304" s="44">
        <f t="shared" si="16"/>
        <v>2.760224538893344</v>
      </c>
      <c r="G304" s="41">
        <v>0</v>
      </c>
      <c r="H304" s="45">
        <f t="shared" si="17"/>
        <v>-1159.85</v>
      </c>
      <c r="I304" s="52"/>
      <c r="J304" s="62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  <c r="HG304" s="55"/>
      <c r="HH304" s="55"/>
      <c r="HI304" s="55"/>
      <c r="HJ304" s="55"/>
      <c r="HK304" s="55"/>
      <c r="HL304" s="55"/>
      <c r="HM304" s="55"/>
      <c r="HN304" s="55"/>
      <c r="HO304" s="55"/>
      <c r="HP304" s="55"/>
      <c r="HQ304" s="55"/>
      <c r="HR304" s="55"/>
      <c r="HS304" s="55"/>
      <c r="HT304" s="55"/>
      <c r="HU304" s="55"/>
      <c r="HV304" s="55"/>
      <c r="HW304" s="55"/>
      <c r="HX304" s="55"/>
      <c r="HY304" s="55"/>
      <c r="HZ304" s="55"/>
      <c r="IA304" s="55"/>
      <c r="IB304" s="55"/>
      <c r="IC304" s="55"/>
      <c r="ID304" s="55"/>
      <c r="IE304" s="55"/>
      <c r="IF304" s="55"/>
      <c r="IG304" s="55"/>
      <c r="IH304" s="55"/>
      <c r="II304" s="55"/>
      <c r="IJ304" s="55"/>
      <c r="IK304" s="55"/>
      <c r="IL304" s="55"/>
      <c r="IM304" s="55"/>
      <c r="IN304" s="55"/>
      <c r="IO304" s="55"/>
      <c r="IP304" s="55"/>
      <c r="IQ304" s="55"/>
      <c r="IR304" s="55"/>
      <c r="IS304" s="55"/>
      <c r="IT304" s="55"/>
      <c r="IU304" s="55"/>
      <c r="IV304" s="55"/>
    </row>
    <row r="305" spans="1:256" s="28" customFormat="1" ht="18" customHeight="1">
      <c r="A305" s="39">
        <v>303</v>
      </c>
      <c r="B305" s="41"/>
      <c r="C305" s="41" t="s">
        <v>330</v>
      </c>
      <c r="D305" s="45">
        <v>1143.2</v>
      </c>
      <c r="E305" s="43">
        <v>254</v>
      </c>
      <c r="F305" s="44">
        <f t="shared" si="16"/>
        <v>0.22218334499650105</v>
      </c>
      <c r="G305" s="41">
        <v>0</v>
      </c>
      <c r="H305" s="45">
        <f t="shared" si="17"/>
        <v>774.8800000000001</v>
      </c>
      <c r="I305" s="52"/>
      <c r="J305" s="62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  <c r="HG305" s="55"/>
      <c r="HH305" s="55"/>
      <c r="HI305" s="55"/>
      <c r="HJ305" s="55"/>
      <c r="HK305" s="55"/>
      <c r="HL305" s="55"/>
      <c r="HM305" s="55"/>
      <c r="HN305" s="55"/>
      <c r="HO305" s="55"/>
      <c r="HP305" s="55"/>
      <c r="HQ305" s="55"/>
      <c r="HR305" s="55"/>
      <c r="HS305" s="55"/>
      <c r="HT305" s="55"/>
      <c r="HU305" s="55"/>
      <c r="HV305" s="55"/>
      <c r="HW305" s="55"/>
      <c r="HX305" s="55"/>
      <c r="HY305" s="55"/>
      <c r="HZ305" s="55"/>
      <c r="IA305" s="55"/>
      <c r="IB305" s="55"/>
      <c r="IC305" s="55"/>
      <c r="ID305" s="55"/>
      <c r="IE305" s="55"/>
      <c r="IF305" s="55"/>
      <c r="IG305" s="55"/>
      <c r="IH305" s="55"/>
      <c r="II305" s="55"/>
      <c r="IJ305" s="55"/>
      <c r="IK305" s="55"/>
      <c r="IL305" s="55"/>
      <c r="IM305" s="55"/>
      <c r="IN305" s="55"/>
      <c r="IO305" s="55"/>
      <c r="IP305" s="55"/>
      <c r="IQ305" s="55"/>
      <c r="IR305" s="55"/>
      <c r="IS305" s="55"/>
      <c r="IT305" s="55"/>
      <c r="IU305" s="55"/>
      <c r="IV305" s="55"/>
    </row>
    <row r="306" spans="1:256" s="28" customFormat="1" ht="18" customHeight="1">
      <c r="A306" s="39">
        <v>304</v>
      </c>
      <c r="B306" s="41"/>
      <c r="C306" s="41" t="s">
        <v>331</v>
      </c>
      <c r="D306" s="45">
        <v>3135</v>
      </c>
      <c r="E306" s="46">
        <v>915</v>
      </c>
      <c r="F306" s="44">
        <f t="shared" si="16"/>
        <v>0.291866028708134</v>
      </c>
      <c r="G306" s="41">
        <v>0</v>
      </c>
      <c r="H306" s="45">
        <f t="shared" si="17"/>
        <v>1906.5</v>
      </c>
      <c r="I306" s="52"/>
      <c r="J306" s="62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  <c r="HG306" s="55"/>
      <c r="HH306" s="55"/>
      <c r="HI306" s="55"/>
      <c r="HJ306" s="55"/>
      <c r="HK306" s="55"/>
      <c r="HL306" s="55"/>
      <c r="HM306" s="55"/>
      <c r="HN306" s="55"/>
      <c r="HO306" s="55"/>
      <c r="HP306" s="55"/>
      <c r="HQ306" s="55"/>
      <c r="HR306" s="55"/>
      <c r="HS306" s="55"/>
      <c r="HT306" s="55"/>
      <c r="HU306" s="55"/>
      <c r="HV306" s="55"/>
      <c r="HW306" s="55"/>
      <c r="HX306" s="55"/>
      <c r="HY306" s="55"/>
      <c r="HZ306" s="55"/>
      <c r="IA306" s="55"/>
      <c r="IB306" s="55"/>
      <c r="IC306" s="55"/>
      <c r="ID306" s="55"/>
      <c r="IE306" s="55"/>
      <c r="IF306" s="55"/>
      <c r="IG306" s="55"/>
      <c r="IH306" s="55"/>
      <c r="II306" s="55"/>
      <c r="IJ306" s="55"/>
      <c r="IK306" s="55"/>
      <c r="IL306" s="55"/>
      <c r="IM306" s="55"/>
      <c r="IN306" s="55"/>
      <c r="IO306" s="55"/>
      <c r="IP306" s="55"/>
      <c r="IQ306" s="55"/>
      <c r="IR306" s="55"/>
      <c r="IS306" s="55"/>
      <c r="IT306" s="55"/>
      <c r="IU306" s="55"/>
      <c r="IV306" s="55"/>
    </row>
    <row r="307" spans="1:256" s="28" customFormat="1" ht="18" customHeight="1">
      <c r="A307" s="39">
        <v>305</v>
      </c>
      <c r="B307" s="41"/>
      <c r="C307" s="41" t="s">
        <v>332</v>
      </c>
      <c r="D307" s="45">
        <v>2771.3</v>
      </c>
      <c r="E307" s="43">
        <v>600</v>
      </c>
      <c r="F307" s="44">
        <f t="shared" si="16"/>
        <v>0.21650488940208565</v>
      </c>
      <c r="G307" s="41">
        <v>0</v>
      </c>
      <c r="H307" s="45">
        <f t="shared" si="17"/>
        <v>1894.17</v>
      </c>
      <c r="I307" s="52"/>
      <c r="J307" s="62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  <c r="HG307" s="55"/>
      <c r="HH307" s="55"/>
      <c r="HI307" s="55"/>
      <c r="HJ307" s="55"/>
      <c r="HK307" s="55"/>
      <c r="HL307" s="55"/>
      <c r="HM307" s="55"/>
      <c r="HN307" s="55"/>
      <c r="HO307" s="55"/>
      <c r="HP307" s="55"/>
      <c r="HQ307" s="55"/>
      <c r="HR307" s="55"/>
      <c r="HS307" s="55"/>
      <c r="HT307" s="55"/>
      <c r="HU307" s="55"/>
      <c r="HV307" s="55"/>
      <c r="HW307" s="55"/>
      <c r="HX307" s="55"/>
      <c r="HY307" s="55"/>
      <c r="HZ307" s="55"/>
      <c r="IA307" s="55"/>
      <c r="IB307" s="55"/>
      <c r="IC307" s="55"/>
      <c r="ID307" s="55"/>
      <c r="IE307" s="55"/>
      <c r="IF307" s="55"/>
      <c r="IG307" s="55"/>
      <c r="IH307" s="55"/>
      <c r="II307" s="55"/>
      <c r="IJ307" s="55"/>
      <c r="IK307" s="55"/>
      <c r="IL307" s="55"/>
      <c r="IM307" s="55"/>
      <c r="IN307" s="55"/>
      <c r="IO307" s="55"/>
      <c r="IP307" s="55"/>
      <c r="IQ307" s="55"/>
      <c r="IR307" s="55"/>
      <c r="IS307" s="55"/>
      <c r="IT307" s="55"/>
      <c r="IU307" s="55"/>
      <c r="IV307" s="55"/>
    </row>
    <row r="308" spans="1:256" s="28" customFormat="1" ht="18" customHeight="1">
      <c r="A308" s="39">
        <v>306</v>
      </c>
      <c r="B308" s="41"/>
      <c r="C308" s="41" t="s">
        <v>333</v>
      </c>
      <c r="D308" s="45">
        <v>10392.3</v>
      </c>
      <c r="E308" s="43">
        <v>4637</v>
      </c>
      <c r="F308" s="44">
        <f t="shared" si="16"/>
        <v>0.4461957410775286</v>
      </c>
      <c r="G308" s="41">
        <v>0</v>
      </c>
      <c r="H308" s="45">
        <f t="shared" si="17"/>
        <v>4716.07</v>
      </c>
      <c r="I308" s="52"/>
      <c r="J308" s="62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  <c r="HG308" s="55"/>
      <c r="HH308" s="55"/>
      <c r="HI308" s="55"/>
      <c r="HJ308" s="55"/>
      <c r="HK308" s="55"/>
      <c r="HL308" s="55"/>
      <c r="HM308" s="55"/>
      <c r="HN308" s="55"/>
      <c r="HO308" s="55"/>
      <c r="HP308" s="55"/>
      <c r="HQ308" s="55"/>
      <c r="HR308" s="55"/>
      <c r="HS308" s="55"/>
      <c r="HT308" s="55"/>
      <c r="HU308" s="55"/>
      <c r="HV308" s="55"/>
      <c r="HW308" s="55"/>
      <c r="HX308" s="55"/>
      <c r="HY308" s="55"/>
      <c r="HZ308" s="55"/>
      <c r="IA308" s="55"/>
      <c r="IB308" s="55"/>
      <c r="IC308" s="55"/>
      <c r="ID308" s="55"/>
      <c r="IE308" s="55"/>
      <c r="IF308" s="55"/>
      <c r="IG308" s="55"/>
      <c r="IH308" s="55"/>
      <c r="II308" s="55"/>
      <c r="IJ308" s="55"/>
      <c r="IK308" s="55"/>
      <c r="IL308" s="55"/>
      <c r="IM308" s="55"/>
      <c r="IN308" s="55"/>
      <c r="IO308" s="55"/>
      <c r="IP308" s="55"/>
      <c r="IQ308" s="55"/>
      <c r="IR308" s="55"/>
      <c r="IS308" s="55"/>
      <c r="IT308" s="55"/>
      <c r="IU308" s="55"/>
      <c r="IV308" s="55"/>
    </row>
    <row r="309" spans="1:256" s="28" customFormat="1" ht="18" customHeight="1">
      <c r="A309" s="39">
        <v>307</v>
      </c>
      <c r="B309" s="41"/>
      <c r="C309" s="41" t="s">
        <v>334</v>
      </c>
      <c r="D309" s="45" t="e">
        <f>10.2*#REF!*0.95*1.73</f>
        <v>#REF!</v>
      </c>
      <c r="E309" s="43">
        <v>0</v>
      </c>
      <c r="F309" s="44" t="e">
        <f t="shared" si="16"/>
        <v>#REF!</v>
      </c>
      <c r="G309" s="41">
        <v>0</v>
      </c>
      <c r="H309" s="45" t="e">
        <f t="shared" si="17"/>
        <v>#REF!</v>
      </c>
      <c r="I309" s="52"/>
      <c r="J309" s="62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  <c r="HG309" s="55"/>
      <c r="HH309" s="55"/>
      <c r="HI309" s="55"/>
      <c r="HJ309" s="55"/>
      <c r="HK309" s="55"/>
      <c r="HL309" s="55"/>
      <c r="HM309" s="55"/>
      <c r="HN309" s="55"/>
      <c r="HO309" s="55"/>
      <c r="HP309" s="55"/>
      <c r="HQ309" s="55"/>
      <c r="HR309" s="55"/>
      <c r="HS309" s="55"/>
      <c r="HT309" s="55"/>
      <c r="HU309" s="55"/>
      <c r="HV309" s="55"/>
      <c r="HW309" s="55"/>
      <c r="HX309" s="55"/>
      <c r="HY309" s="55"/>
      <c r="HZ309" s="55"/>
      <c r="IA309" s="55"/>
      <c r="IB309" s="55"/>
      <c r="IC309" s="55"/>
      <c r="ID309" s="55"/>
      <c r="IE309" s="55"/>
      <c r="IF309" s="55"/>
      <c r="IG309" s="55"/>
      <c r="IH309" s="55"/>
      <c r="II309" s="55"/>
      <c r="IJ309" s="55"/>
      <c r="IK309" s="55"/>
      <c r="IL309" s="55"/>
      <c r="IM309" s="55"/>
      <c r="IN309" s="55"/>
      <c r="IO309" s="55"/>
      <c r="IP309" s="55"/>
      <c r="IQ309" s="55"/>
      <c r="IR309" s="55"/>
      <c r="IS309" s="55"/>
      <c r="IT309" s="55"/>
      <c r="IU309" s="55"/>
      <c r="IV309" s="55"/>
    </row>
    <row r="310" spans="1:256" s="28" customFormat="1" ht="18" customHeight="1">
      <c r="A310" s="39">
        <v>308</v>
      </c>
      <c r="B310" s="41"/>
      <c r="C310" s="41" t="s">
        <v>335</v>
      </c>
      <c r="D310" s="45" t="e">
        <f>10.2*#REF!*0.95*1.73</f>
        <v>#REF!</v>
      </c>
      <c r="E310" s="43">
        <v>1573</v>
      </c>
      <c r="F310" s="44" t="e">
        <f t="shared" si="16"/>
        <v>#REF!</v>
      </c>
      <c r="G310" s="41">
        <v>0</v>
      </c>
      <c r="H310" s="45" t="e">
        <f t="shared" si="17"/>
        <v>#REF!</v>
      </c>
      <c r="I310" s="52"/>
      <c r="J310" s="62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  <c r="HG310" s="55"/>
      <c r="HH310" s="55"/>
      <c r="HI310" s="55"/>
      <c r="HJ310" s="55"/>
      <c r="HK310" s="55"/>
      <c r="HL310" s="55"/>
      <c r="HM310" s="55"/>
      <c r="HN310" s="55"/>
      <c r="HO310" s="55"/>
      <c r="HP310" s="55"/>
      <c r="HQ310" s="55"/>
      <c r="HR310" s="55"/>
      <c r="HS310" s="55"/>
      <c r="HT310" s="55"/>
      <c r="HU310" s="55"/>
      <c r="HV310" s="55"/>
      <c r="HW310" s="55"/>
      <c r="HX310" s="55"/>
      <c r="HY310" s="55"/>
      <c r="HZ310" s="55"/>
      <c r="IA310" s="55"/>
      <c r="IB310" s="55"/>
      <c r="IC310" s="55"/>
      <c r="ID310" s="55"/>
      <c r="IE310" s="55"/>
      <c r="IF310" s="55"/>
      <c r="IG310" s="55"/>
      <c r="IH310" s="55"/>
      <c r="II310" s="55"/>
      <c r="IJ310" s="55"/>
      <c r="IK310" s="55"/>
      <c r="IL310" s="55"/>
      <c r="IM310" s="55"/>
      <c r="IN310" s="55"/>
      <c r="IO310" s="55"/>
      <c r="IP310" s="55"/>
      <c r="IQ310" s="55"/>
      <c r="IR310" s="55"/>
      <c r="IS310" s="55"/>
      <c r="IT310" s="55"/>
      <c r="IU310" s="55"/>
      <c r="IV310" s="55"/>
    </row>
    <row r="311" spans="1:256" s="28" customFormat="1" ht="18" customHeight="1">
      <c r="A311" s="39">
        <v>309</v>
      </c>
      <c r="B311" s="41"/>
      <c r="C311" s="41" t="s">
        <v>336</v>
      </c>
      <c r="D311" s="45" t="e">
        <f>10.2*#REF!*0.95*1.73</f>
        <v>#REF!</v>
      </c>
      <c r="E311" s="43">
        <v>8187</v>
      </c>
      <c r="F311" s="44" t="e">
        <f t="shared" si="16"/>
        <v>#REF!</v>
      </c>
      <c r="G311" s="41">
        <v>0</v>
      </c>
      <c r="H311" s="45" t="e">
        <f t="shared" si="17"/>
        <v>#REF!</v>
      </c>
      <c r="I311" s="52"/>
      <c r="J311" s="62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  <c r="HG311" s="55"/>
      <c r="HH311" s="55"/>
      <c r="HI311" s="55"/>
      <c r="HJ311" s="55"/>
      <c r="HK311" s="55"/>
      <c r="HL311" s="55"/>
      <c r="HM311" s="55"/>
      <c r="HN311" s="55"/>
      <c r="HO311" s="55"/>
      <c r="HP311" s="55"/>
      <c r="HQ311" s="55"/>
      <c r="HR311" s="55"/>
      <c r="HS311" s="55"/>
      <c r="HT311" s="55"/>
      <c r="HU311" s="55"/>
      <c r="HV311" s="55"/>
      <c r="HW311" s="55"/>
      <c r="HX311" s="55"/>
      <c r="HY311" s="55"/>
      <c r="HZ311" s="55"/>
      <c r="IA311" s="55"/>
      <c r="IB311" s="55"/>
      <c r="IC311" s="55"/>
      <c r="ID311" s="55"/>
      <c r="IE311" s="55"/>
      <c r="IF311" s="55"/>
      <c r="IG311" s="55"/>
      <c r="IH311" s="55"/>
      <c r="II311" s="55"/>
      <c r="IJ311" s="55"/>
      <c r="IK311" s="55"/>
      <c r="IL311" s="55"/>
      <c r="IM311" s="55"/>
      <c r="IN311" s="55"/>
      <c r="IO311" s="55"/>
      <c r="IP311" s="55"/>
      <c r="IQ311" s="55"/>
      <c r="IR311" s="55"/>
      <c r="IS311" s="55"/>
      <c r="IT311" s="55"/>
      <c r="IU311" s="55"/>
      <c r="IV311" s="55"/>
    </row>
    <row r="312" spans="1:256" s="28" customFormat="1" ht="18" customHeight="1">
      <c r="A312" s="39">
        <v>310</v>
      </c>
      <c r="B312" s="41"/>
      <c r="C312" s="41" t="s">
        <v>337</v>
      </c>
      <c r="D312" s="45" t="e">
        <f>10.2*#REF!*0.95*1.73</f>
        <v>#REF!</v>
      </c>
      <c r="E312" s="43">
        <v>1882</v>
      </c>
      <c r="F312" s="44" t="e">
        <f t="shared" si="16"/>
        <v>#REF!</v>
      </c>
      <c r="G312" s="41">
        <v>0</v>
      </c>
      <c r="H312" s="45" t="e">
        <f t="shared" si="17"/>
        <v>#REF!</v>
      </c>
      <c r="I312" s="52"/>
      <c r="J312" s="62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  <c r="HG312" s="55"/>
      <c r="HH312" s="55"/>
      <c r="HI312" s="55"/>
      <c r="HJ312" s="55"/>
      <c r="HK312" s="55"/>
      <c r="HL312" s="55"/>
      <c r="HM312" s="55"/>
      <c r="HN312" s="55"/>
      <c r="HO312" s="55"/>
      <c r="HP312" s="55"/>
      <c r="HQ312" s="55"/>
      <c r="HR312" s="55"/>
      <c r="HS312" s="55"/>
      <c r="HT312" s="55"/>
      <c r="HU312" s="55"/>
      <c r="HV312" s="55"/>
      <c r="HW312" s="55"/>
      <c r="HX312" s="55"/>
      <c r="HY312" s="55"/>
      <c r="HZ312" s="55"/>
      <c r="IA312" s="55"/>
      <c r="IB312" s="55"/>
      <c r="IC312" s="55"/>
      <c r="ID312" s="55"/>
      <c r="IE312" s="55"/>
      <c r="IF312" s="55"/>
      <c r="IG312" s="55"/>
      <c r="IH312" s="55"/>
      <c r="II312" s="55"/>
      <c r="IJ312" s="55"/>
      <c r="IK312" s="55"/>
      <c r="IL312" s="55"/>
      <c r="IM312" s="55"/>
      <c r="IN312" s="55"/>
      <c r="IO312" s="55"/>
      <c r="IP312" s="55"/>
      <c r="IQ312" s="55"/>
      <c r="IR312" s="55"/>
      <c r="IS312" s="55"/>
      <c r="IT312" s="55"/>
      <c r="IU312" s="55"/>
      <c r="IV312" s="55"/>
    </row>
    <row r="313" spans="1:256" s="28" customFormat="1" ht="18" customHeight="1">
      <c r="A313" s="39">
        <v>311</v>
      </c>
      <c r="B313" s="41" t="s">
        <v>338</v>
      </c>
      <c r="C313" s="41" t="s">
        <v>339</v>
      </c>
      <c r="D313" s="45">
        <v>8660.3</v>
      </c>
      <c r="E313" s="43">
        <v>3620</v>
      </c>
      <c r="F313" s="44">
        <f t="shared" si="16"/>
        <v>0.41799937646501856</v>
      </c>
      <c r="G313" s="41">
        <v>0</v>
      </c>
      <c r="H313" s="45">
        <f t="shared" si="17"/>
        <v>4174.2699999999995</v>
      </c>
      <c r="I313" s="52"/>
      <c r="J313" s="63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  <c r="HS313" s="55"/>
      <c r="HT313" s="55"/>
      <c r="HU313" s="55"/>
      <c r="HV313" s="55"/>
      <c r="HW313" s="55"/>
      <c r="HX313" s="55"/>
      <c r="HY313" s="55"/>
      <c r="HZ313" s="55"/>
      <c r="IA313" s="55"/>
      <c r="IB313" s="55"/>
      <c r="IC313" s="55"/>
      <c r="ID313" s="55"/>
      <c r="IE313" s="55"/>
      <c r="IF313" s="55"/>
      <c r="IG313" s="55"/>
      <c r="IH313" s="55"/>
      <c r="II313" s="55"/>
      <c r="IJ313" s="55"/>
      <c r="IK313" s="55"/>
      <c r="IL313" s="55"/>
      <c r="IM313" s="55"/>
      <c r="IN313" s="55"/>
      <c r="IO313" s="55"/>
      <c r="IP313" s="55"/>
      <c r="IQ313" s="55"/>
      <c r="IR313" s="55"/>
      <c r="IS313" s="55"/>
      <c r="IT313" s="55"/>
      <c r="IU313" s="55"/>
      <c r="IV313" s="55"/>
    </row>
    <row r="314" spans="1:256" s="28" customFormat="1" ht="18" customHeight="1">
      <c r="A314" s="39">
        <v>312</v>
      </c>
      <c r="B314" s="41"/>
      <c r="C314" s="41" t="s">
        <v>340</v>
      </c>
      <c r="D314" s="45">
        <v>6581.8</v>
      </c>
      <c r="E314" s="43">
        <v>5678</v>
      </c>
      <c r="F314" s="44">
        <f t="shared" si="16"/>
        <v>0.8626819411103346</v>
      </c>
      <c r="G314" s="41">
        <v>0</v>
      </c>
      <c r="H314" s="45">
        <f t="shared" si="17"/>
        <v>245.6199999999999</v>
      </c>
      <c r="I314" s="52"/>
      <c r="J314" s="63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  <c r="HG314" s="55"/>
      <c r="HH314" s="55"/>
      <c r="HI314" s="55"/>
      <c r="HJ314" s="55"/>
      <c r="HK314" s="55"/>
      <c r="HL314" s="55"/>
      <c r="HM314" s="55"/>
      <c r="HN314" s="55"/>
      <c r="HO314" s="55"/>
      <c r="HP314" s="55"/>
      <c r="HQ314" s="55"/>
      <c r="HR314" s="55"/>
      <c r="HS314" s="55"/>
      <c r="HT314" s="55"/>
      <c r="HU314" s="55"/>
      <c r="HV314" s="55"/>
      <c r="HW314" s="55"/>
      <c r="HX314" s="55"/>
      <c r="HY314" s="55"/>
      <c r="HZ314" s="55"/>
      <c r="IA314" s="55"/>
      <c r="IB314" s="55"/>
      <c r="IC314" s="55"/>
      <c r="ID314" s="55"/>
      <c r="IE314" s="55"/>
      <c r="IF314" s="55"/>
      <c r="IG314" s="55"/>
      <c r="IH314" s="55"/>
      <c r="II314" s="55"/>
      <c r="IJ314" s="55"/>
      <c r="IK314" s="55"/>
      <c r="IL314" s="55"/>
      <c r="IM314" s="55"/>
      <c r="IN314" s="55"/>
      <c r="IO314" s="55"/>
      <c r="IP314" s="55"/>
      <c r="IQ314" s="55"/>
      <c r="IR314" s="55"/>
      <c r="IS314" s="55"/>
      <c r="IT314" s="55"/>
      <c r="IU314" s="55"/>
      <c r="IV314" s="55"/>
    </row>
    <row r="315" spans="1:256" s="28" customFormat="1" ht="18" customHeight="1">
      <c r="A315" s="39">
        <v>313</v>
      </c>
      <c r="B315" s="41"/>
      <c r="C315" s="41" t="s">
        <v>341</v>
      </c>
      <c r="D315" s="45">
        <v>4849.7</v>
      </c>
      <c r="E315" s="43">
        <v>3969</v>
      </c>
      <c r="F315" s="44">
        <f t="shared" si="16"/>
        <v>0.8184011382147349</v>
      </c>
      <c r="G315" s="41">
        <v>0</v>
      </c>
      <c r="H315" s="45">
        <f t="shared" si="17"/>
        <v>395.72999999999956</v>
      </c>
      <c r="I315" s="52"/>
      <c r="J315" s="63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  <c r="HG315" s="55"/>
      <c r="HH315" s="55"/>
      <c r="HI315" s="55"/>
      <c r="HJ315" s="55"/>
      <c r="HK315" s="55"/>
      <c r="HL315" s="55"/>
      <c r="HM315" s="55"/>
      <c r="HN315" s="55"/>
      <c r="HO315" s="55"/>
      <c r="HP315" s="55"/>
      <c r="HQ315" s="55"/>
      <c r="HR315" s="55"/>
      <c r="HS315" s="55"/>
      <c r="HT315" s="55"/>
      <c r="HU315" s="55"/>
      <c r="HV315" s="55"/>
      <c r="HW315" s="55"/>
      <c r="HX315" s="55"/>
      <c r="HY315" s="55"/>
      <c r="HZ315" s="55"/>
      <c r="IA315" s="55"/>
      <c r="IB315" s="55"/>
      <c r="IC315" s="55"/>
      <c r="ID315" s="55"/>
      <c r="IE315" s="55"/>
      <c r="IF315" s="55"/>
      <c r="IG315" s="55"/>
      <c r="IH315" s="55"/>
      <c r="II315" s="55"/>
      <c r="IJ315" s="55"/>
      <c r="IK315" s="55"/>
      <c r="IL315" s="55"/>
      <c r="IM315" s="55"/>
      <c r="IN315" s="55"/>
      <c r="IO315" s="55"/>
      <c r="IP315" s="55"/>
      <c r="IQ315" s="55"/>
      <c r="IR315" s="55"/>
      <c r="IS315" s="55"/>
      <c r="IT315" s="55"/>
      <c r="IU315" s="55"/>
      <c r="IV315" s="55"/>
    </row>
    <row r="316" spans="1:256" s="28" customFormat="1" ht="18" customHeight="1">
      <c r="A316" s="39">
        <v>314</v>
      </c>
      <c r="B316" s="41"/>
      <c r="C316" s="41" t="s">
        <v>342</v>
      </c>
      <c r="D316" s="45">
        <v>9526.3</v>
      </c>
      <c r="E316" s="43">
        <v>8594</v>
      </c>
      <c r="F316" s="44">
        <f t="shared" si="16"/>
        <v>0.9021340919349591</v>
      </c>
      <c r="G316" s="41">
        <v>0</v>
      </c>
      <c r="H316" s="45">
        <f t="shared" si="17"/>
        <v>-20.329999999999927</v>
      </c>
      <c r="I316" s="39"/>
      <c r="J316" s="63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  <c r="IS316" s="55"/>
      <c r="IT316" s="55"/>
      <c r="IU316" s="55"/>
      <c r="IV316" s="55"/>
    </row>
    <row r="317" spans="1:256" s="28" customFormat="1" ht="18" customHeight="1">
      <c r="A317" s="39">
        <v>315</v>
      </c>
      <c r="B317" s="41"/>
      <c r="C317" s="41" t="s">
        <v>343</v>
      </c>
      <c r="D317" s="45">
        <v>6928.2</v>
      </c>
      <c r="E317" s="43">
        <v>0</v>
      </c>
      <c r="F317" s="44">
        <f t="shared" si="16"/>
        <v>0</v>
      </c>
      <c r="G317" s="41">
        <v>0</v>
      </c>
      <c r="H317" s="45">
        <f t="shared" si="17"/>
        <v>6235.38</v>
      </c>
      <c r="I317" s="39"/>
      <c r="J317" s="63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  <c r="HG317" s="55"/>
      <c r="HH317" s="55"/>
      <c r="HI317" s="55"/>
      <c r="HJ317" s="55"/>
      <c r="HK317" s="55"/>
      <c r="HL317" s="55"/>
      <c r="HM317" s="55"/>
      <c r="HN317" s="55"/>
      <c r="HO317" s="55"/>
      <c r="HP317" s="55"/>
      <c r="HQ317" s="55"/>
      <c r="HR317" s="55"/>
      <c r="HS317" s="55"/>
      <c r="HT317" s="55"/>
      <c r="HU317" s="55"/>
      <c r="HV317" s="55"/>
      <c r="HW317" s="55"/>
      <c r="HX317" s="55"/>
      <c r="HY317" s="55"/>
      <c r="HZ317" s="55"/>
      <c r="IA317" s="55"/>
      <c r="IB317" s="55"/>
      <c r="IC317" s="55"/>
      <c r="ID317" s="55"/>
      <c r="IE317" s="55"/>
      <c r="IF317" s="55"/>
      <c r="IG317" s="55"/>
      <c r="IH317" s="55"/>
      <c r="II317" s="55"/>
      <c r="IJ317" s="55"/>
      <c r="IK317" s="55"/>
      <c r="IL317" s="55"/>
      <c r="IM317" s="55"/>
      <c r="IN317" s="55"/>
      <c r="IO317" s="55"/>
      <c r="IP317" s="55"/>
      <c r="IQ317" s="55"/>
      <c r="IR317" s="55"/>
      <c r="IS317" s="55"/>
      <c r="IT317" s="55"/>
      <c r="IU317" s="55"/>
      <c r="IV317" s="55"/>
    </row>
    <row r="318" spans="1:256" s="28" customFormat="1" ht="18" customHeight="1">
      <c r="A318" s="39">
        <v>316</v>
      </c>
      <c r="B318" s="41"/>
      <c r="C318" s="41" t="s">
        <v>344</v>
      </c>
      <c r="D318" s="45">
        <v>8400.4</v>
      </c>
      <c r="E318" s="43">
        <v>2375</v>
      </c>
      <c r="F318" s="44">
        <f t="shared" si="16"/>
        <v>0.2827246321603733</v>
      </c>
      <c r="G318" s="41">
        <v>0</v>
      </c>
      <c r="H318" s="45">
        <f t="shared" si="17"/>
        <v>5185.36</v>
      </c>
      <c r="I318" s="52"/>
      <c r="J318" s="63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  <c r="HG318" s="55"/>
      <c r="HH318" s="55"/>
      <c r="HI318" s="55"/>
      <c r="HJ318" s="55"/>
      <c r="HK318" s="55"/>
      <c r="HL318" s="55"/>
      <c r="HM318" s="55"/>
      <c r="HN318" s="55"/>
      <c r="HO318" s="55"/>
      <c r="HP318" s="55"/>
      <c r="HQ318" s="55"/>
      <c r="HR318" s="55"/>
      <c r="HS318" s="55"/>
      <c r="HT318" s="55"/>
      <c r="HU318" s="55"/>
      <c r="HV318" s="55"/>
      <c r="HW318" s="55"/>
      <c r="HX318" s="55"/>
      <c r="HY318" s="55"/>
      <c r="HZ318" s="55"/>
      <c r="IA318" s="55"/>
      <c r="IB318" s="55"/>
      <c r="IC318" s="55"/>
      <c r="ID318" s="55"/>
      <c r="IE318" s="55"/>
      <c r="IF318" s="55"/>
      <c r="IG318" s="55"/>
      <c r="IH318" s="55"/>
      <c r="II318" s="55"/>
      <c r="IJ318" s="55"/>
      <c r="IK318" s="55"/>
      <c r="IL318" s="55"/>
      <c r="IM318" s="55"/>
      <c r="IN318" s="55"/>
      <c r="IO318" s="55"/>
      <c r="IP318" s="55"/>
      <c r="IQ318" s="55"/>
      <c r="IR318" s="55"/>
      <c r="IS318" s="55"/>
      <c r="IT318" s="55"/>
      <c r="IU318" s="55"/>
      <c r="IV318" s="55"/>
    </row>
    <row r="319" spans="1:256" s="28" customFormat="1" ht="18" customHeight="1">
      <c r="A319" s="39">
        <v>317</v>
      </c>
      <c r="B319" s="41"/>
      <c r="C319" s="41" t="s">
        <v>345</v>
      </c>
      <c r="D319" s="45">
        <v>1472.2</v>
      </c>
      <c r="E319" s="46">
        <v>373</v>
      </c>
      <c r="F319" s="44">
        <f t="shared" si="16"/>
        <v>0.2533623149028664</v>
      </c>
      <c r="G319" s="41">
        <v>0</v>
      </c>
      <c r="H319" s="45">
        <f t="shared" si="17"/>
        <v>951.98</v>
      </c>
      <c r="I319" s="52"/>
      <c r="J319" s="63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  <c r="HG319" s="55"/>
      <c r="HH319" s="55"/>
      <c r="HI319" s="55"/>
      <c r="HJ319" s="55"/>
      <c r="HK319" s="55"/>
      <c r="HL319" s="55"/>
      <c r="HM319" s="55"/>
      <c r="HN319" s="55"/>
      <c r="HO319" s="55"/>
      <c r="HP319" s="55"/>
      <c r="HQ319" s="55"/>
      <c r="HR319" s="55"/>
      <c r="HS319" s="55"/>
      <c r="HT319" s="55"/>
      <c r="HU319" s="55"/>
      <c r="HV319" s="55"/>
      <c r="HW319" s="55"/>
      <c r="HX319" s="55"/>
      <c r="HY319" s="55"/>
      <c r="HZ319" s="55"/>
      <c r="IA319" s="55"/>
      <c r="IB319" s="55"/>
      <c r="IC319" s="55"/>
      <c r="ID319" s="55"/>
      <c r="IE319" s="55"/>
      <c r="IF319" s="55"/>
      <c r="IG319" s="55"/>
      <c r="IH319" s="55"/>
      <c r="II319" s="55"/>
      <c r="IJ319" s="55"/>
      <c r="IK319" s="55"/>
      <c r="IL319" s="55"/>
      <c r="IM319" s="55"/>
      <c r="IN319" s="55"/>
      <c r="IO319" s="55"/>
      <c r="IP319" s="55"/>
      <c r="IQ319" s="55"/>
      <c r="IR319" s="55"/>
      <c r="IS319" s="55"/>
      <c r="IT319" s="55"/>
      <c r="IU319" s="55"/>
      <c r="IV319" s="55"/>
    </row>
    <row r="320" spans="1:256" s="28" customFormat="1" ht="18" customHeight="1">
      <c r="A320" s="39">
        <v>318</v>
      </c>
      <c r="B320" s="41"/>
      <c r="C320" s="41" t="s">
        <v>346</v>
      </c>
      <c r="D320" s="45">
        <v>4001</v>
      </c>
      <c r="E320" s="46">
        <v>2390</v>
      </c>
      <c r="F320" s="44">
        <f t="shared" si="16"/>
        <v>0.5973506623344164</v>
      </c>
      <c r="G320" s="41">
        <v>0</v>
      </c>
      <c r="H320" s="45">
        <f t="shared" si="17"/>
        <v>1210.9</v>
      </c>
      <c r="I320" s="39"/>
      <c r="J320" s="63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  <c r="HG320" s="55"/>
      <c r="HH320" s="55"/>
      <c r="HI320" s="55"/>
      <c r="HJ320" s="55"/>
      <c r="HK320" s="55"/>
      <c r="HL320" s="55"/>
      <c r="HM320" s="55"/>
      <c r="HN320" s="55"/>
      <c r="HO320" s="55"/>
      <c r="HP320" s="55"/>
      <c r="HQ320" s="55"/>
      <c r="HR320" s="55"/>
      <c r="HS320" s="55"/>
      <c r="HT320" s="55"/>
      <c r="HU320" s="55"/>
      <c r="HV320" s="55"/>
      <c r="HW320" s="55"/>
      <c r="HX320" s="55"/>
      <c r="HY320" s="55"/>
      <c r="HZ320" s="55"/>
      <c r="IA320" s="55"/>
      <c r="IB320" s="55"/>
      <c r="IC320" s="55"/>
      <c r="ID320" s="55"/>
      <c r="IE320" s="55"/>
      <c r="IF320" s="55"/>
      <c r="IG320" s="55"/>
      <c r="IH320" s="55"/>
      <c r="II320" s="55"/>
      <c r="IJ320" s="55"/>
      <c r="IK320" s="55"/>
      <c r="IL320" s="55"/>
      <c r="IM320" s="55"/>
      <c r="IN320" s="55"/>
      <c r="IO320" s="55"/>
      <c r="IP320" s="55"/>
      <c r="IQ320" s="55"/>
      <c r="IR320" s="55"/>
      <c r="IS320" s="55"/>
      <c r="IT320" s="55"/>
      <c r="IU320" s="55"/>
      <c r="IV320" s="55"/>
    </row>
    <row r="321" spans="1:256" s="28" customFormat="1" ht="18" customHeight="1">
      <c r="A321" s="39">
        <v>319</v>
      </c>
      <c r="B321" s="41"/>
      <c r="C321" s="41" t="s">
        <v>347</v>
      </c>
      <c r="D321" s="45">
        <v>6705</v>
      </c>
      <c r="E321" s="46">
        <v>4635</v>
      </c>
      <c r="F321" s="44">
        <f t="shared" si="16"/>
        <v>0.6912751677852349</v>
      </c>
      <c r="G321" s="41">
        <v>0</v>
      </c>
      <c r="H321" s="45">
        <f t="shared" si="17"/>
        <v>1399.5</v>
      </c>
      <c r="I321" s="39"/>
      <c r="J321" s="63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  <c r="HG321" s="55"/>
      <c r="HH321" s="55"/>
      <c r="HI321" s="55"/>
      <c r="HJ321" s="55"/>
      <c r="HK321" s="55"/>
      <c r="HL321" s="55"/>
      <c r="HM321" s="55"/>
      <c r="HN321" s="55"/>
      <c r="HO321" s="55"/>
      <c r="HP321" s="55"/>
      <c r="HQ321" s="55"/>
      <c r="HR321" s="55"/>
      <c r="HS321" s="55"/>
      <c r="HT321" s="55"/>
      <c r="HU321" s="55"/>
      <c r="HV321" s="55"/>
      <c r="HW321" s="55"/>
      <c r="HX321" s="55"/>
      <c r="HY321" s="55"/>
      <c r="HZ321" s="55"/>
      <c r="IA321" s="55"/>
      <c r="IB321" s="55"/>
      <c r="IC321" s="55"/>
      <c r="ID321" s="55"/>
      <c r="IE321" s="55"/>
      <c r="IF321" s="55"/>
      <c r="IG321" s="55"/>
      <c r="IH321" s="55"/>
      <c r="II321" s="55"/>
      <c r="IJ321" s="55"/>
      <c r="IK321" s="55"/>
      <c r="IL321" s="55"/>
      <c r="IM321" s="55"/>
      <c r="IN321" s="55"/>
      <c r="IO321" s="55"/>
      <c r="IP321" s="55"/>
      <c r="IQ321" s="55"/>
      <c r="IR321" s="55"/>
      <c r="IS321" s="55"/>
      <c r="IT321" s="55"/>
      <c r="IU321" s="55"/>
      <c r="IV321" s="55"/>
    </row>
    <row r="322" spans="1:256" s="28" customFormat="1" ht="18" customHeight="1">
      <c r="A322" s="39">
        <v>320</v>
      </c>
      <c r="B322" s="41"/>
      <c r="C322" s="41" t="s">
        <v>348</v>
      </c>
      <c r="D322" s="45">
        <v>5532</v>
      </c>
      <c r="E322" s="46">
        <v>3772</v>
      </c>
      <c r="F322" s="44">
        <f t="shared" si="16"/>
        <v>0.6818510484454086</v>
      </c>
      <c r="G322" s="41">
        <v>0</v>
      </c>
      <c r="H322" s="45">
        <f t="shared" si="17"/>
        <v>1206.8000000000002</v>
      </c>
      <c r="I322" s="39"/>
      <c r="J322" s="63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  <c r="HG322" s="55"/>
      <c r="HH322" s="55"/>
      <c r="HI322" s="55"/>
      <c r="HJ322" s="55"/>
      <c r="HK322" s="55"/>
      <c r="HL322" s="55"/>
      <c r="HM322" s="55"/>
      <c r="HN322" s="55"/>
      <c r="HO322" s="55"/>
      <c r="HP322" s="55"/>
      <c r="HQ322" s="55"/>
      <c r="HR322" s="55"/>
      <c r="HS322" s="55"/>
      <c r="HT322" s="55"/>
      <c r="HU322" s="55"/>
      <c r="HV322" s="55"/>
      <c r="HW322" s="55"/>
      <c r="HX322" s="55"/>
      <c r="HY322" s="55"/>
      <c r="HZ322" s="55"/>
      <c r="IA322" s="55"/>
      <c r="IB322" s="55"/>
      <c r="IC322" s="55"/>
      <c r="ID322" s="55"/>
      <c r="IE322" s="55"/>
      <c r="IF322" s="55"/>
      <c r="IG322" s="55"/>
      <c r="IH322" s="55"/>
      <c r="II322" s="55"/>
      <c r="IJ322" s="55"/>
      <c r="IK322" s="55"/>
      <c r="IL322" s="55"/>
      <c r="IM322" s="55"/>
      <c r="IN322" s="55"/>
      <c r="IO322" s="55"/>
      <c r="IP322" s="55"/>
      <c r="IQ322" s="55"/>
      <c r="IR322" s="55"/>
      <c r="IS322" s="55"/>
      <c r="IT322" s="55"/>
      <c r="IU322" s="55"/>
      <c r="IV322" s="55"/>
    </row>
    <row r="323" spans="1:256" s="28" customFormat="1" ht="18" customHeight="1">
      <c r="A323" s="39">
        <v>321</v>
      </c>
      <c r="B323" s="41"/>
      <c r="C323" s="41" t="s">
        <v>349</v>
      </c>
      <c r="D323" s="45">
        <v>5889</v>
      </c>
      <c r="E323" s="46">
        <v>4318</v>
      </c>
      <c r="F323" s="44">
        <f t="shared" si="16"/>
        <v>0.7332314484632365</v>
      </c>
      <c r="G323" s="41">
        <v>0</v>
      </c>
      <c r="H323" s="45">
        <f t="shared" si="17"/>
        <v>982.1000000000004</v>
      </c>
      <c r="I323" s="39"/>
      <c r="J323" s="63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s="28" customFormat="1" ht="18" customHeight="1">
      <c r="A324" s="39">
        <v>322</v>
      </c>
      <c r="B324" s="41"/>
      <c r="C324" s="64" t="s">
        <v>350</v>
      </c>
      <c r="D324" s="65" t="e">
        <f>10.2*#REF!*0.95*1.73</f>
        <v>#REF!</v>
      </c>
      <c r="E324" s="46">
        <v>1962</v>
      </c>
      <c r="F324" s="44" t="e">
        <f t="shared" si="16"/>
        <v>#REF!</v>
      </c>
      <c r="G324" s="41">
        <v>0</v>
      </c>
      <c r="H324" s="45" t="e">
        <f t="shared" si="17"/>
        <v>#REF!</v>
      </c>
      <c r="I324" s="39"/>
      <c r="J324" s="63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  <c r="HS324" s="55"/>
      <c r="HT324" s="55"/>
      <c r="HU324" s="55"/>
      <c r="HV324" s="55"/>
      <c r="HW324" s="55"/>
      <c r="HX324" s="55"/>
      <c r="HY324" s="55"/>
      <c r="HZ324" s="55"/>
      <c r="IA324" s="55"/>
      <c r="IB324" s="55"/>
      <c r="IC324" s="55"/>
      <c r="ID324" s="55"/>
      <c r="IE324" s="55"/>
      <c r="IF324" s="55"/>
      <c r="IG324" s="55"/>
      <c r="IH324" s="55"/>
      <c r="II324" s="55"/>
      <c r="IJ324" s="55"/>
      <c r="IK324" s="55"/>
      <c r="IL324" s="55"/>
      <c r="IM324" s="55"/>
      <c r="IN324" s="55"/>
      <c r="IO324" s="55"/>
      <c r="IP324" s="55"/>
      <c r="IQ324" s="55"/>
      <c r="IR324" s="55"/>
      <c r="IS324" s="55"/>
      <c r="IT324" s="55"/>
      <c r="IU324" s="55"/>
      <c r="IV324" s="55"/>
    </row>
    <row r="325" spans="1:256" s="28" customFormat="1" ht="18" customHeight="1">
      <c r="A325" s="39">
        <v>323</v>
      </c>
      <c r="B325" s="41" t="s">
        <v>351</v>
      </c>
      <c r="C325" s="41" t="s">
        <v>352</v>
      </c>
      <c r="D325" s="45">
        <v>4676.5</v>
      </c>
      <c r="E325" s="43">
        <v>3087</v>
      </c>
      <c r="F325" s="44">
        <f t="shared" si="16"/>
        <v>0.6601090559178873</v>
      </c>
      <c r="G325" s="41">
        <v>0</v>
      </c>
      <c r="H325" s="45">
        <f t="shared" si="17"/>
        <v>1121.8500000000004</v>
      </c>
      <c r="I325" s="52"/>
      <c r="J325" s="63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  <c r="HG325" s="55"/>
      <c r="HH325" s="55"/>
      <c r="HI325" s="55"/>
      <c r="HJ325" s="55"/>
      <c r="HK325" s="55"/>
      <c r="HL325" s="55"/>
      <c r="HM325" s="55"/>
      <c r="HN325" s="55"/>
      <c r="HO325" s="55"/>
      <c r="HP325" s="55"/>
      <c r="HQ325" s="55"/>
      <c r="HR325" s="55"/>
      <c r="HS325" s="55"/>
      <c r="HT325" s="55"/>
      <c r="HU325" s="55"/>
      <c r="HV325" s="55"/>
      <c r="HW325" s="55"/>
      <c r="HX325" s="55"/>
      <c r="HY325" s="55"/>
      <c r="HZ325" s="55"/>
      <c r="IA325" s="55"/>
      <c r="IB325" s="55"/>
      <c r="IC325" s="55"/>
      <c r="ID325" s="55"/>
      <c r="IE325" s="55"/>
      <c r="IF325" s="55"/>
      <c r="IG325" s="55"/>
      <c r="IH325" s="55"/>
      <c r="II325" s="55"/>
      <c r="IJ325" s="55"/>
      <c r="IK325" s="55"/>
      <c r="IL325" s="55"/>
      <c r="IM325" s="55"/>
      <c r="IN325" s="55"/>
      <c r="IO325" s="55"/>
      <c r="IP325" s="55"/>
      <c r="IQ325" s="55"/>
      <c r="IR325" s="55"/>
      <c r="IS325" s="55"/>
      <c r="IT325" s="55"/>
      <c r="IU325" s="55"/>
      <c r="IV325" s="55"/>
    </row>
    <row r="326" spans="1:256" s="28" customFormat="1" ht="18" customHeight="1">
      <c r="A326" s="39">
        <v>324</v>
      </c>
      <c r="B326" s="41"/>
      <c r="C326" s="41" t="s">
        <v>353</v>
      </c>
      <c r="D326" s="45">
        <v>987.3</v>
      </c>
      <c r="E326" s="43">
        <v>381</v>
      </c>
      <c r="F326" s="44">
        <f t="shared" si="16"/>
        <v>0.38590094196292923</v>
      </c>
      <c r="G326" s="41">
        <v>0</v>
      </c>
      <c r="H326" s="45">
        <f t="shared" si="17"/>
        <v>507.56999999999994</v>
      </c>
      <c r="I326" s="52"/>
      <c r="J326" s="63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  <c r="HG326" s="55"/>
      <c r="HH326" s="55"/>
      <c r="HI326" s="55"/>
      <c r="HJ326" s="55"/>
      <c r="HK326" s="55"/>
      <c r="HL326" s="55"/>
      <c r="HM326" s="55"/>
      <c r="HN326" s="55"/>
      <c r="HO326" s="55"/>
      <c r="HP326" s="55"/>
      <c r="HQ326" s="55"/>
      <c r="HR326" s="55"/>
      <c r="HS326" s="55"/>
      <c r="HT326" s="55"/>
      <c r="HU326" s="55"/>
      <c r="HV326" s="55"/>
      <c r="HW326" s="55"/>
      <c r="HX326" s="55"/>
      <c r="HY326" s="55"/>
      <c r="HZ326" s="55"/>
      <c r="IA326" s="55"/>
      <c r="IB326" s="55"/>
      <c r="IC326" s="55"/>
      <c r="ID326" s="55"/>
      <c r="IE326" s="55"/>
      <c r="IF326" s="55"/>
      <c r="IG326" s="55"/>
      <c r="IH326" s="55"/>
      <c r="II326" s="55"/>
      <c r="IJ326" s="55"/>
      <c r="IK326" s="55"/>
      <c r="IL326" s="55"/>
      <c r="IM326" s="55"/>
      <c r="IN326" s="55"/>
      <c r="IO326" s="55"/>
      <c r="IP326" s="55"/>
      <c r="IQ326" s="55"/>
      <c r="IR326" s="55"/>
      <c r="IS326" s="55"/>
      <c r="IT326" s="55"/>
      <c r="IU326" s="55"/>
      <c r="IV326" s="55"/>
    </row>
    <row r="327" spans="1:256" s="28" customFormat="1" ht="18" customHeight="1">
      <c r="A327" s="39">
        <v>325</v>
      </c>
      <c r="B327" s="41"/>
      <c r="C327" s="41" t="s">
        <v>354</v>
      </c>
      <c r="D327" s="45">
        <v>5819.7</v>
      </c>
      <c r="E327" s="46">
        <v>5803</v>
      </c>
      <c r="F327" s="44">
        <f t="shared" si="16"/>
        <v>0.9971304362767841</v>
      </c>
      <c r="G327" s="41">
        <v>0</v>
      </c>
      <c r="H327" s="45">
        <f t="shared" si="17"/>
        <v>-565.2700000000004</v>
      </c>
      <c r="I327" s="39"/>
      <c r="J327" s="63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  <c r="HS327" s="55"/>
      <c r="HT327" s="55"/>
      <c r="HU327" s="55"/>
      <c r="HV327" s="55"/>
      <c r="HW327" s="55"/>
      <c r="HX327" s="55"/>
      <c r="HY327" s="55"/>
      <c r="HZ327" s="55"/>
      <c r="IA327" s="55"/>
      <c r="IB327" s="55"/>
      <c r="IC327" s="55"/>
      <c r="ID327" s="55"/>
      <c r="IE327" s="55"/>
      <c r="IF327" s="55"/>
      <c r="IG327" s="55"/>
      <c r="IH327" s="55"/>
      <c r="II327" s="55"/>
      <c r="IJ327" s="55"/>
      <c r="IK327" s="55"/>
      <c r="IL327" s="55"/>
      <c r="IM327" s="55"/>
      <c r="IN327" s="55"/>
      <c r="IO327" s="55"/>
      <c r="IP327" s="55"/>
      <c r="IQ327" s="55"/>
      <c r="IR327" s="55"/>
      <c r="IS327" s="55"/>
      <c r="IT327" s="55"/>
      <c r="IU327" s="55"/>
      <c r="IV327" s="55"/>
    </row>
    <row r="328" spans="1:256" s="28" customFormat="1" ht="18" customHeight="1">
      <c r="A328" s="39">
        <v>326</v>
      </c>
      <c r="B328" s="41"/>
      <c r="C328" s="41" t="s">
        <v>355</v>
      </c>
      <c r="D328" s="45">
        <v>2286.3</v>
      </c>
      <c r="E328" s="43">
        <v>1023</v>
      </c>
      <c r="F328" s="44">
        <f t="shared" si="16"/>
        <v>0.447447841490618</v>
      </c>
      <c r="G328" s="41">
        <v>0</v>
      </c>
      <c r="H328" s="45">
        <f t="shared" si="17"/>
        <v>1034.67</v>
      </c>
      <c r="I328" s="52"/>
      <c r="J328" s="63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  <c r="IS328" s="55"/>
      <c r="IT328" s="55"/>
      <c r="IU328" s="55"/>
      <c r="IV328" s="55"/>
    </row>
    <row r="329" spans="1:256" s="28" customFormat="1" ht="18" customHeight="1">
      <c r="A329" s="39">
        <v>327</v>
      </c>
      <c r="B329" s="41"/>
      <c r="C329" s="41" t="s">
        <v>356</v>
      </c>
      <c r="D329" s="45">
        <v>5802.4</v>
      </c>
      <c r="E329" s="43">
        <v>4873</v>
      </c>
      <c r="F329" s="44">
        <f t="shared" si="16"/>
        <v>0.8398249000413622</v>
      </c>
      <c r="G329" s="41">
        <v>0</v>
      </c>
      <c r="H329" s="45">
        <f t="shared" si="17"/>
        <v>349.15999999999985</v>
      </c>
      <c r="I329" s="39"/>
      <c r="J329" s="63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  <c r="HS329" s="55"/>
      <c r="HT329" s="55"/>
      <c r="HU329" s="55"/>
      <c r="HV329" s="55"/>
      <c r="HW329" s="55"/>
      <c r="HX329" s="55"/>
      <c r="HY329" s="55"/>
      <c r="HZ329" s="55"/>
      <c r="IA329" s="55"/>
      <c r="IB329" s="55"/>
      <c r="IC329" s="55"/>
      <c r="ID329" s="55"/>
      <c r="IE329" s="55"/>
      <c r="IF329" s="55"/>
      <c r="IG329" s="55"/>
      <c r="IH329" s="55"/>
      <c r="II329" s="55"/>
      <c r="IJ329" s="55"/>
      <c r="IK329" s="55"/>
      <c r="IL329" s="55"/>
      <c r="IM329" s="55"/>
      <c r="IN329" s="55"/>
      <c r="IO329" s="55"/>
      <c r="IP329" s="55"/>
      <c r="IQ329" s="55"/>
      <c r="IR329" s="55"/>
      <c r="IS329" s="55"/>
      <c r="IT329" s="55"/>
      <c r="IU329" s="55"/>
      <c r="IV329" s="55"/>
    </row>
    <row r="330" spans="1:256" s="28" customFormat="1" ht="18" customHeight="1">
      <c r="A330" s="39">
        <v>328</v>
      </c>
      <c r="B330" s="41"/>
      <c r="C330" s="41" t="s">
        <v>357</v>
      </c>
      <c r="D330" s="45">
        <v>5196.2</v>
      </c>
      <c r="E330" s="43">
        <v>4329</v>
      </c>
      <c r="F330" s="44">
        <f t="shared" si="16"/>
        <v>0.8331088102844386</v>
      </c>
      <c r="G330" s="41">
        <v>0</v>
      </c>
      <c r="H330" s="45">
        <f t="shared" si="17"/>
        <v>347.5799999999999</v>
      </c>
      <c r="I330" s="52"/>
      <c r="J330" s="63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  <c r="HG330" s="55"/>
      <c r="HH330" s="55"/>
      <c r="HI330" s="55"/>
      <c r="HJ330" s="55"/>
      <c r="HK330" s="55"/>
      <c r="HL330" s="55"/>
      <c r="HM330" s="55"/>
      <c r="HN330" s="55"/>
      <c r="HO330" s="55"/>
      <c r="HP330" s="55"/>
      <c r="HQ330" s="55"/>
      <c r="HR330" s="55"/>
      <c r="HS330" s="55"/>
      <c r="HT330" s="55"/>
      <c r="HU330" s="55"/>
      <c r="HV330" s="55"/>
      <c r="HW330" s="55"/>
      <c r="HX330" s="55"/>
      <c r="HY330" s="55"/>
      <c r="HZ330" s="55"/>
      <c r="IA330" s="55"/>
      <c r="IB330" s="55"/>
      <c r="IC330" s="55"/>
      <c r="ID330" s="55"/>
      <c r="IE330" s="55"/>
      <c r="IF330" s="55"/>
      <c r="IG330" s="55"/>
      <c r="IH330" s="55"/>
      <c r="II330" s="55"/>
      <c r="IJ330" s="55"/>
      <c r="IK330" s="55"/>
      <c r="IL330" s="55"/>
      <c r="IM330" s="55"/>
      <c r="IN330" s="55"/>
      <c r="IO330" s="55"/>
      <c r="IP330" s="55"/>
      <c r="IQ330" s="55"/>
      <c r="IR330" s="55"/>
      <c r="IS330" s="55"/>
      <c r="IT330" s="55"/>
      <c r="IU330" s="55"/>
      <c r="IV330" s="55"/>
    </row>
    <row r="331" spans="1:256" s="28" customFormat="1" ht="18" customHeight="1">
      <c r="A331" s="39">
        <v>329</v>
      </c>
      <c r="B331" s="41"/>
      <c r="C331" s="41" t="s">
        <v>358</v>
      </c>
      <c r="D331" s="45">
        <v>6581.8</v>
      </c>
      <c r="E331" s="43">
        <v>4666</v>
      </c>
      <c r="F331" s="44">
        <f aca="true" t="shared" si="18" ref="F331:F400">E331/D331</f>
        <v>0.7089246102889787</v>
      </c>
      <c r="G331" s="41">
        <v>0</v>
      </c>
      <c r="H331" s="45">
        <f aca="true" t="shared" si="19" ref="H331:H400">D331*0.9-E331-G331</f>
        <v>1257.62</v>
      </c>
      <c r="I331" s="39"/>
      <c r="J331" s="63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  <c r="HG331" s="55"/>
      <c r="HH331" s="55"/>
      <c r="HI331" s="55"/>
      <c r="HJ331" s="55"/>
      <c r="HK331" s="55"/>
      <c r="HL331" s="55"/>
      <c r="HM331" s="55"/>
      <c r="HN331" s="55"/>
      <c r="HO331" s="55"/>
      <c r="HP331" s="55"/>
      <c r="HQ331" s="55"/>
      <c r="HR331" s="55"/>
      <c r="HS331" s="55"/>
      <c r="HT331" s="55"/>
      <c r="HU331" s="55"/>
      <c r="HV331" s="55"/>
      <c r="HW331" s="55"/>
      <c r="HX331" s="55"/>
      <c r="HY331" s="55"/>
      <c r="HZ331" s="55"/>
      <c r="IA331" s="55"/>
      <c r="IB331" s="55"/>
      <c r="IC331" s="55"/>
      <c r="ID331" s="55"/>
      <c r="IE331" s="55"/>
      <c r="IF331" s="55"/>
      <c r="IG331" s="55"/>
      <c r="IH331" s="55"/>
      <c r="II331" s="55"/>
      <c r="IJ331" s="55"/>
      <c r="IK331" s="55"/>
      <c r="IL331" s="55"/>
      <c r="IM331" s="55"/>
      <c r="IN331" s="55"/>
      <c r="IO331" s="55"/>
      <c r="IP331" s="55"/>
      <c r="IQ331" s="55"/>
      <c r="IR331" s="55"/>
      <c r="IS331" s="55"/>
      <c r="IT331" s="55"/>
      <c r="IU331" s="55"/>
      <c r="IV331" s="55"/>
    </row>
    <row r="332" spans="1:256" s="28" customFormat="1" ht="18" customHeight="1">
      <c r="A332" s="39">
        <v>330</v>
      </c>
      <c r="B332" s="41"/>
      <c r="C332" s="41" t="s">
        <v>359</v>
      </c>
      <c r="D332" s="45">
        <v>6034</v>
      </c>
      <c r="E332" s="43">
        <v>1157</v>
      </c>
      <c r="F332" s="44">
        <f t="shared" si="18"/>
        <v>0.1917467683128936</v>
      </c>
      <c r="G332" s="41">
        <v>0</v>
      </c>
      <c r="H332" s="45">
        <f t="shared" si="19"/>
        <v>4273.6</v>
      </c>
      <c r="I332" s="39"/>
      <c r="J332" s="63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  <c r="HS332" s="55"/>
      <c r="HT332" s="55"/>
      <c r="HU332" s="55"/>
      <c r="HV332" s="55"/>
      <c r="HW332" s="55"/>
      <c r="HX332" s="55"/>
      <c r="HY332" s="55"/>
      <c r="HZ332" s="55"/>
      <c r="IA332" s="55"/>
      <c r="IB332" s="55"/>
      <c r="IC332" s="55"/>
      <c r="ID332" s="55"/>
      <c r="IE332" s="55"/>
      <c r="IF332" s="55"/>
      <c r="IG332" s="55"/>
      <c r="IH332" s="55"/>
      <c r="II332" s="55"/>
      <c r="IJ332" s="55"/>
      <c r="IK332" s="55"/>
      <c r="IL332" s="55"/>
      <c r="IM332" s="55"/>
      <c r="IN332" s="55"/>
      <c r="IO332" s="55"/>
      <c r="IP332" s="55"/>
      <c r="IQ332" s="55"/>
      <c r="IR332" s="55"/>
      <c r="IS332" s="55"/>
      <c r="IT332" s="55"/>
      <c r="IU332" s="55"/>
      <c r="IV332" s="55"/>
    </row>
    <row r="333" spans="1:256" s="28" customFormat="1" ht="18" customHeight="1">
      <c r="A333" s="39">
        <v>331</v>
      </c>
      <c r="B333" s="41"/>
      <c r="C333" s="41" t="s">
        <v>360</v>
      </c>
      <c r="D333" s="45">
        <v>6705</v>
      </c>
      <c r="E333" s="43">
        <v>2583</v>
      </c>
      <c r="F333" s="44">
        <f t="shared" si="18"/>
        <v>0.38523489932885907</v>
      </c>
      <c r="G333" s="41">
        <v>0</v>
      </c>
      <c r="H333" s="45">
        <f t="shared" si="19"/>
        <v>3451.5</v>
      </c>
      <c r="I333" s="39"/>
      <c r="J333" s="63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  <c r="HS333" s="55"/>
      <c r="HT333" s="55"/>
      <c r="HU333" s="55"/>
      <c r="HV333" s="55"/>
      <c r="HW333" s="55"/>
      <c r="HX333" s="55"/>
      <c r="HY333" s="55"/>
      <c r="HZ333" s="55"/>
      <c r="IA333" s="55"/>
      <c r="IB333" s="55"/>
      <c r="IC333" s="55"/>
      <c r="ID333" s="55"/>
      <c r="IE333" s="55"/>
      <c r="IF333" s="55"/>
      <c r="IG333" s="55"/>
      <c r="IH333" s="55"/>
      <c r="II333" s="55"/>
      <c r="IJ333" s="55"/>
      <c r="IK333" s="55"/>
      <c r="IL333" s="55"/>
      <c r="IM333" s="55"/>
      <c r="IN333" s="55"/>
      <c r="IO333" s="55"/>
      <c r="IP333" s="55"/>
      <c r="IQ333" s="55"/>
      <c r="IR333" s="55"/>
      <c r="IS333" s="55"/>
      <c r="IT333" s="55"/>
      <c r="IU333" s="55"/>
      <c r="IV333" s="55"/>
    </row>
    <row r="334" spans="1:256" s="28" customFormat="1" ht="18" customHeight="1">
      <c r="A334" s="39">
        <v>332</v>
      </c>
      <c r="B334" s="41"/>
      <c r="C334" s="41" t="s">
        <v>361</v>
      </c>
      <c r="D334" s="45">
        <v>5196.2</v>
      </c>
      <c r="E334" s="43">
        <v>5961</v>
      </c>
      <c r="F334" s="44">
        <f t="shared" si="18"/>
        <v>1.1471844809668605</v>
      </c>
      <c r="G334" s="41">
        <v>0</v>
      </c>
      <c r="H334" s="45">
        <f t="shared" si="19"/>
        <v>-1284.42</v>
      </c>
      <c r="I334" s="39"/>
      <c r="J334" s="63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  <c r="HS334" s="55"/>
      <c r="HT334" s="55"/>
      <c r="HU334" s="55"/>
      <c r="HV334" s="55"/>
      <c r="HW334" s="55"/>
      <c r="HX334" s="55"/>
      <c r="HY334" s="55"/>
      <c r="HZ334" s="55"/>
      <c r="IA334" s="55"/>
      <c r="IB334" s="55"/>
      <c r="IC334" s="55"/>
      <c r="ID334" s="55"/>
      <c r="IE334" s="55"/>
      <c r="IF334" s="55"/>
      <c r="IG334" s="55"/>
      <c r="IH334" s="55"/>
      <c r="II334" s="55"/>
      <c r="IJ334" s="55"/>
      <c r="IK334" s="55"/>
      <c r="IL334" s="55"/>
      <c r="IM334" s="55"/>
      <c r="IN334" s="55"/>
      <c r="IO334" s="55"/>
      <c r="IP334" s="55"/>
      <c r="IQ334" s="55"/>
      <c r="IR334" s="55"/>
      <c r="IS334" s="55"/>
      <c r="IT334" s="55"/>
      <c r="IU334" s="55"/>
      <c r="IV334" s="55"/>
    </row>
    <row r="335" spans="1:256" s="28" customFormat="1" ht="18" customHeight="1">
      <c r="A335" s="39">
        <v>333</v>
      </c>
      <c r="B335" s="41" t="s">
        <v>362</v>
      </c>
      <c r="C335" s="41" t="s">
        <v>363</v>
      </c>
      <c r="D335" s="45">
        <v>6252.7</v>
      </c>
      <c r="E335" s="43">
        <v>1084</v>
      </c>
      <c r="F335" s="44">
        <f t="shared" si="18"/>
        <v>0.1733651062740896</v>
      </c>
      <c r="G335" s="41">
        <v>0</v>
      </c>
      <c r="H335" s="45">
        <f t="shared" si="19"/>
        <v>4543.43</v>
      </c>
      <c r="I335" s="52"/>
      <c r="J335" s="63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  <c r="HS335" s="55"/>
      <c r="HT335" s="55"/>
      <c r="HU335" s="55"/>
      <c r="HV335" s="55"/>
      <c r="HW335" s="55"/>
      <c r="HX335" s="55"/>
      <c r="HY335" s="55"/>
      <c r="HZ335" s="55"/>
      <c r="IA335" s="55"/>
      <c r="IB335" s="55"/>
      <c r="IC335" s="55"/>
      <c r="ID335" s="55"/>
      <c r="IE335" s="55"/>
      <c r="IF335" s="55"/>
      <c r="IG335" s="55"/>
      <c r="IH335" s="55"/>
      <c r="II335" s="55"/>
      <c r="IJ335" s="55"/>
      <c r="IK335" s="55"/>
      <c r="IL335" s="55"/>
      <c r="IM335" s="55"/>
      <c r="IN335" s="55"/>
      <c r="IO335" s="55"/>
      <c r="IP335" s="55"/>
      <c r="IQ335" s="55"/>
      <c r="IR335" s="55"/>
      <c r="IS335" s="55"/>
      <c r="IT335" s="55"/>
      <c r="IU335" s="55"/>
      <c r="IV335" s="55"/>
    </row>
    <row r="336" spans="1:256" s="28" customFormat="1" ht="18" customHeight="1">
      <c r="A336" s="39">
        <v>334</v>
      </c>
      <c r="B336" s="41"/>
      <c r="C336" s="41" t="s">
        <v>364</v>
      </c>
      <c r="D336" s="45">
        <v>3879.8</v>
      </c>
      <c r="E336" s="43">
        <v>2669</v>
      </c>
      <c r="F336" s="44">
        <f t="shared" si="18"/>
        <v>0.6879220578380328</v>
      </c>
      <c r="G336" s="41">
        <v>0</v>
      </c>
      <c r="H336" s="45">
        <f t="shared" si="19"/>
        <v>822.8200000000002</v>
      </c>
      <c r="I336" s="52"/>
      <c r="J336" s="63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  <c r="IS336" s="55"/>
      <c r="IT336" s="55"/>
      <c r="IU336" s="55"/>
      <c r="IV336" s="55"/>
    </row>
    <row r="337" spans="1:256" s="28" customFormat="1" ht="18" customHeight="1">
      <c r="A337" s="39">
        <v>335</v>
      </c>
      <c r="B337" s="41"/>
      <c r="C337" s="41" t="s">
        <v>365</v>
      </c>
      <c r="D337" s="45">
        <v>7967.4</v>
      </c>
      <c r="E337" s="43">
        <v>2194</v>
      </c>
      <c r="F337" s="44">
        <f t="shared" si="18"/>
        <v>0.27537214147651684</v>
      </c>
      <c r="G337" s="41">
        <v>0</v>
      </c>
      <c r="H337" s="45">
        <f t="shared" si="19"/>
        <v>4976.66</v>
      </c>
      <c r="I337" s="52"/>
      <c r="J337" s="63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  <c r="HS337" s="55"/>
      <c r="HT337" s="55"/>
      <c r="HU337" s="55"/>
      <c r="HV337" s="55"/>
      <c r="HW337" s="55"/>
      <c r="HX337" s="55"/>
      <c r="HY337" s="55"/>
      <c r="HZ337" s="55"/>
      <c r="IA337" s="55"/>
      <c r="IB337" s="55"/>
      <c r="IC337" s="55"/>
      <c r="ID337" s="55"/>
      <c r="IE337" s="55"/>
      <c r="IF337" s="55"/>
      <c r="IG337" s="55"/>
      <c r="IH337" s="55"/>
      <c r="II337" s="55"/>
      <c r="IJ337" s="55"/>
      <c r="IK337" s="55"/>
      <c r="IL337" s="55"/>
      <c r="IM337" s="55"/>
      <c r="IN337" s="55"/>
      <c r="IO337" s="55"/>
      <c r="IP337" s="55"/>
      <c r="IQ337" s="55"/>
      <c r="IR337" s="55"/>
      <c r="IS337" s="55"/>
      <c r="IT337" s="55"/>
      <c r="IU337" s="55"/>
      <c r="IV337" s="55"/>
    </row>
    <row r="338" spans="1:256" s="28" customFormat="1" ht="18" customHeight="1">
      <c r="A338" s="39">
        <v>336</v>
      </c>
      <c r="B338" s="41"/>
      <c r="C338" s="41" t="s">
        <v>366</v>
      </c>
      <c r="D338" s="45">
        <v>2736.6</v>
      </c>
      <c r="E338" s="43">
        <v>918</v>
      </c>
      <c r="F338" s="44">
        <f t="shared" si="18"/>
        <v>0.3354527515895637</v>
      </c>
      <c r="G338" s="41">
        <v>0</v>
      </c>
      <c r="H338" s="45">
        <f t="shared" si="19"/>
        <v>1544.94</v>
      </c>
      <c r="I338" s="52"/>
      <c r="J338" s="63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  <c r="HS338" s="55"/>
      <c r="HT338" s="55"/>
      <c r="HU338" s="55"/>
      <c r="HV338" s="55"/>
      <c r="HW338" s="55"/>
      <c r="HX338" s="55"/>
      <c r="HY338" s="55"/>
      <c r="HZ338" s="55"/>
      <c r="IA338" s="55"/>
      <c r="IB338" s="55"/>
      <c r="IC338" s="55"/>
      <c r="ID338" s="55"/>
      <c r="IE338" s="55"/>
      <c r="IF338" s="55"/>
      <c r="IG338" s="55"/>
      <c r="IH338" s="55"/>
      <c r="II338" s="55"/>
      <c r="IJ338" s="55"/>
      <c r="IK338" s="55"/>
      <c r="IL338" s="55"/>
      <c r="IM338" s="55"/>
      <c r="IN338" s="55"/>
      <c r="IO338" s="55"/>
      <c r="IP338" s="55"/>
      <c r="IQ338" s="55"/>
      <c r="IR338" s="55"/>
      <c r="IS338" s="55"/>
      <c r="IT338" s="55"/>
      <c r="IU338" s="55"/>
      <c r="IV338" s="55"/>
    </row>
    <row r="339" spans="1:256" s="28" customFormat="1" ht="18" customHeight="1">
      <c r="A339" s="39">
        <v>337</v>
      </c>
      <c r="B339" s="41"/>
      <c r="C339" s="41" t="s">
        <v>367</v>
      </c>
      <c r="D339" s="45">
        <v>3464.1</v>
      </c>
      <c r="E339" s="43">
        <v>4272</v>
      </c>
      <c r="F339" s="44">
        <f t="shared" si="18"/>
        <v>1.2332207499783494</v>
      </c>
      <c r="G339" s="41">
        <v>0</v>
      </c>
      <c r="H339" s="45">
        <f t="shared" si="19"/>
        <v>-1154.31</v>
      </c>
      <c r="I339" s="52"/>
      <c r="J339" s="63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  <c r="HG339" s="55"/>
      <c r="HH339" s="55"/>
      <c r="HI339" s="55"/>
      <c r="HJ339" s="55"/>
      <c r="HK339" s="55"/>
      <c r="HL339" s="55"/>
      <c r="HM339" s="55"/>
      <c r="HN339" s="55"/>
      <c r="HO339" s="55"/>
      <c r="HP339" s="55"/>
      <c r="HQ339" s="55"/>
      <c r="HR339" s="55"/>
      <c r="HS339" s="55"/>
      <c r="HT339" s="55"/>
      <c r="HU339" s="55"/>
      <c r="HV339" s="55"/>
      <c r="HW339" s="55"/>
      <c r="HX339" s="55"/>
      <c r="HY339" s="55"/>
      <c r="HZ339" s="55"/>
      <c r="IA339" s="55"/>
      <c r="IB339" s="55"/>
      <c r="IC339" s="55"/>
      <c r="ID339" s="55"/>
      <c r="IE339" s="55"/>
      <c r="IF339" s="55"/>
      <c r="IG339" s="55"/>
      <c r="IH339" s="55"/>
      <c r="II339" s="55"/>
      <c r="IJ339" s="55"/>
      <c r="IK339" s="55"/>
      <c r="IL339" s="55"/>
      <c r="IM339" s="55"/>
      <c r="IN339" s="55"/>
      <c r="IO339" s="55"/>
      <c r="IP339" s="55"/>
      <c r="IQ339" s="55"/>
      <c r="IR339" s="55"/>
      <c r="IS339" s="55"/>
      <c r="IT339" s="55"/>
      <c r="IU339" s="55"/>
      <c r="IV339" s="55"/>
    </row>
    <row r="340" spans="1:256" s="28" customFormat="1" ht="18" customHeight="1">
      <c r="A340" s="39">
        <v>338</v>
      </c>
      <c r="B340" s="41"/>
      <c r="C340" s="41" t="s">
        <v>368</v>
      </c>
      <c r="D340" s="45">
        <v>1998.8</v>
      </c>
      <c r="E340" s="43">
        <v>940</v>
      </c>
      <c r="F340" s="44">
        <f t="shared" si="18"/>
        <v>0.47028216930158095</v>
      </c>
      <c r="G340" s="41">
        <v>0</v>
      </c>
      <c r="H340" s="45">
        <f t="shared" si="19"/>
        <v>858.9200000000001</v>
      </c>
      <c r="I340" s="52"/>
      <c r="J340" s="63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  <c r="HS340" s="55"/>
      <c r="HT340" s="55"/>
      <c r="HU340" s="55"/>
      <c r="HV340" s="55"/>
      <c r="HW340" s="55"/>
      <c r="HX340" s="55"/>
      <c r="HY340" s="55"/>
      <c r="HZ340" s="55"/>
      <c r="IA340" s="55"/>
      <c r="IB340" s="55"/>
      <c r="IC340" s="55"/>
      <c r="ID340" s="55"/>
      <c r="IE340" s="55"/>
      <c r="IF340" s="55"/>
      <c r="IG340" s="55"/>
      <c r="IH340" s="55"/>
      <c r="II340" s="55"/>
      <c r="IJ340" s="55"/>
      <c r="IK340" s="55"/>
      <c r="IL340" s="55"/>
      <c r="IM340" s="55"/>
      <c r="IN340" s="55"/>
      <c r="IO340" s="55"/>
      <c r="IP340" s="55"/>
      <c r="IQ340" s="55"/>
      <c r="IR340" s="55"/>
      <c r="IS340" s="55"/>
      <c r="IT340" s="55"/>
      <c r="IU340" s="55"/>
      <c r="IV340" s="55"/>
    </row>
    <row r="341" spans="1:256" s="28" customFormat="1" ht="18" customHeight="1">
      <c r="A341" s="39">
        <v>339</v>
      </c>
      <c r="B341" s="41"/>
      <c r="C341" s="41" t="s">
        <v>369</v>
      </c>
      <c r="D341" s="45">
        <v>7794.2</v>
      </c>
      <c r="E341" s="43">
        <v>6788</v>
      </c>
      <c r="F341" s="44">
        <f t="shared" si="18"/>
        <v>0.870904005542583</v>
      </c>
      <c r="G341" s="41">
        <v>0</v>
      </c>
      <c r="H341" s="45">
        <f t="shared" si="19"/>
        <v>226.77999999999975</v>
      </c>
      <c r="I341" s="39"/>
      <c r="J341" s="63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  <c r="HG341" s="55"/>
      <c r="HH341" s="55"/>
      <c r="HI341" s="55"/>
      <c r="HJ341" s="55"/>
      <c r="HK341" s="55"/>
      <c r="HL341" s="55"/>
      <c r="HM341" s="55"/>
      <c r="HN341" s="55"/>
      <c r="HO341" s="55"/>
      <c r="HP341" s="55"/>
      <c r="HQ341" s="55"/>
      <c r="HR341" s="55"/>
      <c r="HS341" s="55"/>
      <c r="HT341" s="55"/>
      <c r="HU341" s="55"/>
      <c r="HV341" s="55"/>
      <c r="HW341" s="55"/>
      <c r="HX341" s="55"/>
      <c r="HY341" s="55"/>
      <c r="HZ341" s="55"/>
      <c r="IA341" s="55"/>
      <c r="IB341" s="55"/>
      <c r="IC341" s="55"/>
      <c r="ID341" s="55"/>
      <c r="IE341" s="55"/>
      <c r="IF341" s="55"/>
      <c r="IG341" s="55"/>
      <c r="IH341" s="55"/>
      <c r="II341" s="55"/>
      <c r="IJ341" s="55"/>
      <c r="IK341" s="55"/>
      <c r="IL341" s="55"/>
      <c r="IM341" s="55"/>
      <c r="IN341" s="55"/>
      <c r="IO341" s="55"/>
      <c r="IP341" s="55"/>
      <c r="IQ341" s="55"/>
      <c r="IR341" s="55"/>
      <c r="IS341" s="55"/>
      <c r="IT341" s="55"/>
      <c r="IU341" s="55"/>
      <c r="IV341" s="55"/>
    </row>
    <row r="342" spans="1:256" s="28" customFormat="1" ht="18" customHeight="1">
      <c r="A342" s="39">
        <v>340</v>
      </c>
      <c r="B342" s="41"/>
      <c r="C342" s="41" t="s">
        <v>370</v>
      </c>
      <c r="D342" s="45">
        <v>8106</v>
      </c>
      <c r="E342" s="43">
        <v>1987</v>
      </c>
      <c r="F342" s="44">
        <f t="shared" si="18"/>
        <v>0.24512706637058967</v>
      </c>
      <c r="G342" s="41">
        <v>0</v>
      </c>
      <c r="H342" s="45">
        <f t="shared" si="19"/>
        <v>5308.400000000001</v>
      </c>
      <c r="I342" s="52"/>
      <c r="J342" s="63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  <c r="HG342" s="55"/>
      <c r="HH342" s="55"/>
      <c r="HI342" s="55"/>
      <c r="HJ342" s="55"/>
      <c r="HK342" s="55"/>
      <c r="HL342" s="55"/>
      <c r="HM342" s="55"/>
      <c r="HN342" s="55"/>
      <c r="HO342" s="55"/>
      <c r="HP342" s="55"/>
      <c r="HQ342" s="55"/>
      <c r="HR342" s="55"/>
      <c r="HS342" s="55"/>
      <c r="HT342" s="55"/>
      <c r="HU342" s="55"/>
      <c r="HV342" s="55"/>
      <c r="HW342" s="55"/>
      <c r="HX342" s="55"/>
      <c r="HY342" s="55"/>
      <c r="HZ342" s="55"/>
      <c r="IA342" s="55"/>
      <c r="IB342" s="55"/>
      <c r="IC342" s="55"/>
      <c r="ID342" s="55"/>
      <c r="IE342" s="55"/>
      <c r="IF342" s="55"/>
      <c r="IG342" s="55"/>
      <c r="IH342" s="55"/>
      <c r="II342" s="55"/>
      <c r="IJ342" s="55"/>
      <c r="IK342" s="55"/>
      <c r="IL342" s="55"/>
      <c r="IM342" s="55"/>
      <c r="IN342" s="55"/>
      <c r="IO342" s="55"/>
      <c r="IP342" s="55"/>
      <c r="IQ342" s="55"/>
      <c r="IR342" s="55"/>
      <c r="IS342" s="55"/>
      <c r="IT342" s="55"/>
      <c r="IU342" s="55"/>
      <c r="IV342" s="55"/>
    </row>
    <row r="343" spans="1:256" s="28" customFormat="1" ht="18" customHeight="1">
      <c r="A343" s="39">
        <v>341</v>
      </c>
      <c r="B343" s="41"/>
      <c r="C343" s="41" t="s">
        <v>371</v>
      </c>
      <c r="D343" s="45">
        <v>4936.34</v>
      </c>
      <c r="E343" s="43">
        <v>698</v>
      </c>
      <c r="F343" s="44">
        <f t="shared" si="18"/>
        <v>0.14140030873076004</v>
      </c>
      <c r="G343" s="41">
        <v>0</v>
      </c>
      <c r="H343" s="45">
        <f t="shared" si="19"/>
        <v>3744.706</v>
      </c>
      <c r="I343" s="52"/>
      <c r="J343" s="63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  <c r="HG343" s="55"/>
      <c r="HH343" s="55"/>
      <c r="HI343" s="55"/>
      <c r="HJ343" s="55"/>
      <c r="HK343" s="55"/>
      <c r="HL343" s="55"/>
      <c r="HM343" s="55"/>
      <c r="HN343" s="55"/>
      <c r="HO343" s="55"/>
      <c r="HP343" s="55"/>
      <c r="HQ343" s="55"/>
      <c r="HR343" s="55"/>
      <c r="HS343" s="55"/>
      <c r="HT343" s="55"/>
      <c r="HU343" s="55"/>
      <c r="HV343" s="55"/>
      <c r="HW343" s="55"/>
      <c r="HX343" s="55"/>
      <c r="HY343" s="55"/>
      <c r="HZ343" s="55"/>
      <c r="IA343" s="55"/>
      <c r="IB343" s="55"/>
      <c r="IC343" s="55"/>
      <c r="ID343" s="55"/>
      <c r="IE343" s="55"/>
      <c r="IF343" s="55"/>
      <c r="IG343" s="55"/>
      <c r="IH343" s="55"/>
      <c r="II343" s="55"/>
      <c r="IJ343" s="55"/>
      <c r="IK343" s="55"/>
      <c r="IL343" s="55"/>
      <c r="IM343" s="55"/>
      <c r="IN343" s="55"/>
      <c r="IO343" s="55"/>
      <c r="IP343" s="55"/>
      <c r="IQ343" s="55"/>
      <c r="IR343" s="55"/>
      <c r="IS343" s="55"/>
      <c r="IT343" s="55"/>
      <c r="IU343" s="55"/>
      <c r="IV343" s="55"/>
    </row>
    <row r="344" spans="1:256" s="28" customFormat="1" ht="18" customHeight="1">
      <c r="A344" s="39">
        <v>342</v>
      </c>
      <c r="B344" s="41"/>
      <c r="C344" s="41" t="s">
        <v>372</v>
      </c>
      <c r="D344" s="45">
        <v>4607.3</v>
      </c>
      <c r="E344" s="43">
        <v>1498</v>
      </c>
      <c r="F344" s="44">
        <f t="shared" si="18"/>
        <v>0.32513619690491175</v>
      </c>
      <c r="G344" s="41">
        <v>0</v>
      </c>
      <c r="H344" s="45">
        <f t="shared" si="19"/>
        <v>2648.5700000000006</v>
      </c>
      <c r="I344" s="52"/>
      <c r="J344" s="63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  <c r="HG344" s="55"/>
      <c r="HH344" s="55"/>
      <c r="HI344" s="55"/>
      <c r="HJ344" s="55"/>
      <c r="HK344" s="55"/>
      <c r="HL344" s="55"/>
      <c r="HM344" s="55"/>
      <c r="HN344" s="55"/>
      <c r="HO344" s="55"/>
      <c r="HP344" s="55"/>
      <c r="HQ344" s="55"/>
      <c r="HR344" s="55"/>
      <c r="HS344" s="55"/>
      <c r="HT344" s="55"/>
      <c r="HU344" s="55"/>
      <c r="HV344" s="55"/>
      <c r="HW344" s="55"/>
      <c r="HX344" s="55"/>
      <c r="HY344" s="55"/>
      <c r="HZ344" s="55"/>
      <c r="IA344" s="55"/>
      <c r="IB344" s="55"/>
      <c r="IC344" s="55"/>
      <c r="ID344" s="55"/>
      <c r="IE344" s="55"/>
      <c r="IF344" s="55"/>
      <c r="IG344" s="55"/>
      <c r="IH344" s="55"/>
      <c r="II344" s="55"/>
      <c r="IJ344" s="55"/>
      <c r="IK344" s="55"/>
      <c r="IL344" s="55"/>
      <c r="IM344" s="55"/>
      <c r="IN344" s="55"/>
      <c r="IO344" s="55"/>
      <c r="IP344" s="55"/>
      <c r="IQ344" s="55"/>
      <c r="IR344" s="55"/>
      <c r="IS344" s="55"/>
      <c r="IT344" s="55"/>
      <c r="IU344" s="55"/>
      <c r="IV344" s="55"/>
    </row>
    <row r="345" spans="1:256" s="28" customFormat="1" ht="18" customHeight="1">
      <c r="A345" s="39">
        <v>343</v>
      </c>
      <c r="B345" s="41"/>
      <c r="C345" s="41" t="s">
        <v>373</v>
      </c>
      <c r="D345" s="45">
        <v>13856.4</v>
      </c>
      <c r="E345" s="43">
        <v>5557</v>
      </c>
      <c r="F345" s="44">
        <f t="shared" si="18"/>
        <v>0.4010421177217748</v>
      </c>
      <c r="G345" s="41">
        <v>0</v>
      </c>
      <c r="H345" s="45">
        <f t="shared" si="19"/>
        <v>6913.76</v>
      </c>
      <c r="I345" s="52"/>
      <c r="J345" s="63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  <c r="HG345" s="55"/>
      <c r="HH345" s="55"/>
      <c r="HI345" s="55"/>
      <c r="HJ345" s="55"/>
      <c r="HK345" s="55"/>
      <c r="HL345" s="55"/>
      <c r="HM345" s="55"/>
      <c r="HN345" s="55"/>
      <c r="HO345" s="55"/>
      <c r="HP345" s="55"/>
      <c r="HQ345" s="55"/>
      <c r="HR345" s="55"/>
      <c r="HS345" s="55"/>
      <c r="HT345" s="55"/>
      <c r="HU345" s="55"/>
      <c r="HV345" s="55"/>
      <c r="HW345" s="55"/>
      <c r="HX345" s="55"/>
      <c r="HY345" s="55"/>
      <c r="HZ345" s="55"/>
      <c r="IA345" s="55"/>
      <c r="IB345" s="55"/>
      <c r="IC345" s="55"/>
      <c r="ID345" s="55"/>
      <c r="IE345" s="55"/>
      <c r="IF345" s="55"/>
      <c r="IG345" s="55"/>
      <c r="IH345" s="55"/>
      <c r="II345" s="55"/>
      <c r="IJ345" s="55"/>
      <c r="IK345" s="55"/>
      <c r="IL345" s="55"/>
      <c r="IM345" s="55"/>
      <c r="IN345" s="55"/>
      <c r="IO345" s="55"/>
      <c r="IP345" s="55"/>
      <c r="IQ345" s="55"/>
      <c r="IR345" s="55"/>
      <c r="IS345" s="55"/>
      <c r="IT345" s="55"/>
      <c r="IU345" s="55"/>
      <c r="IV345" s="55"/>
    </row>
    <row r="346" spans="1:256" s="28" customFormat="1" ht="18" customHeight="1">
      <c r="A346" s="39">
        <v>344</v>
      </c>
      <c r="B346" s="41"/>
      <c r="C346" s="41" t="s">
        <v>374</v>
      </c>
      <c r="D346" s="45">
        <v>4001</v>
      </c>
      <c r="E346" s="43">
        <v>710</v>
      </c>
      <c r="F346" s="44">
        <f t="shared" si="18"/>
        <v>0.17745563609097725</v>
      </c>
      <c r="G346" s="41">
        <v>0</v>
      </c>
      <c r="H346" s="45">
        <f t="shared" si="19"/>
        <v>2890.9</v>
      </c>
      <c r="I346" s="52"/>
      <c r="J346" s="63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  <c r="HG346" s="55"/>
      <c r="HH346" s="55"/>
      <c r="HI346" s="55"/>
      <c r="HJ346" s="55"/>
      <c r="HK346" s="55"/>
      <c r="HL346" s="55"/>
      <c r="HM346" s="55"/>
      <c r="HN346" s="55"/>
      <c r="HO346" s="55"/>
      <c r="HP346" s="55"/>
      <c r="HQ346" s="55"/>
      <c r="HR346" s="55"/>
      <c r="HS346" s="55"/>
      <c r="HT346" s="55"/>
      <c r="HU346" s="55"/>
      <c r="HV346" s="55"/>
      <c r="HW346" s="55"/>
      <c r="HX346" s="55"/>
      <c r="HY346" s="55"/>
      <c r="HZ346" s="55"/>
      <c r="IA346" s="55"/>
      <c r="IB346" s="55"/>
      <c r="IC346" s="55"/>
      <c r="ID346" s="55"/>
      <c r="IE346" s="55"/>
      <c r="IF346" s="55"/>
      <c r="IG346" s="55"/>
      <c r="IH346" s="55"/>
      <c r="II346" s="55"/>
      <c r="IJ346" s="55"/>
      <c r="IK346" s="55"/>
      <c r="IL346" s="55"/>
      <c r="IM346" s="55"/>
      <c r="IN346" s="55"/>
      <c r="IO346" s="55"/>
      <c r="IP346" s="55"/>
      <c r="IQ346" s="55"/>
      <c r="IR346" s="55"/>
      <c r="IS346" s="55"/>
      <c r="IT346" s="55"/>
      <c r="IU346" s="55"/>
      <c r="IV346" s="55"/>
    </row>
    <row r="347" spans="1:256" s="28" customFormat="1" ht="18" customHeight="1">
      <c r="A347" s="39">
        <v>345</v>
      </c>
      <c r="B347" s="41"/>
      <c r="C347" s="41" t="s">
        <v>375</v>
      </c>
      <c r="D347" s="45">
        <v>7794.2</v>
      </c>
      <c r="E347" s="43">
        <v>5314</v>
      </c>
      <c r="F347" s="44">
        <f t="shared" si="18"/>
        <v>0.6817890226065536</v>
      </c>
      <c r="G347" s="41">
        <v>0</v>
      </c>
      <c r="H347" s="45">
        <f t="shared" si="19"/>
        <v>1700.7799999999997</v>
      </c>
      <c r="I347" s="52"/>
      <c r="J347" s="63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  <c r="HG347" s="55"/>
      <c r="HH347" s="55"/>
      <c r="HI347" s="55"/>
      <c r="HJ347" s="55"/>
      <c r="HK347" s="55"/>
      <c r="HL347" s="55"/>
      <c r="HM347" s="55"/>
      <c r="HN347" s="55"/>
      <c r="HO347" s="55"/>
      <c r="HP347" s="55"/>
      <c r="HQ347" s="55"/>
      <c r="HR347" s="55"/>
      <c r="HS347" s="55"/>
      <c r="HT347" s="55"/>
      <c r="HU347" s="55"/>
      <c r="HV347" s="55"/>
      <c r="HW347" s="55"/>
      <c r="HX347" s="55"/>
      <c r="HY347" s="55"/>
      <c r="HZ347" s="55"/>
      <c r="IA347" s="55"/>
      <c r="IB347" s="55"/>
      <c r="IC347" s="55"/>
      <c r="ID347" s="55"/>
      <c r="IE347" s="55"/>
      <c r="IF347" s="55"/>
      <c r="IG347" s="55"/>
      <c r="IH347" s="55"/>
      <c r="II347" s="55"/>
      <c r="IJ347" s="55"/>
      <c r="IK347" s="55"/>
      <c r="IL347" s="55"/>
      <c r="IM347" s="55"/>
      <c r="IN347" s="55"/>
      <c r="IO347" s="55"/>
      <c r="IP347" s="55"/>
      <c r="IQ347" s="55"/>
      <c r="IR347" s="55"/>
      <c r="IS347" s="55"/>
      <c r="IT347" s="55"/>
      <c r="IU347" s="55"/>
      <c r="IV347" s="55"/>
    </row>
    <row r="348" spans="1:256" s="28" customFormat="1" ht="18" customHeight="1">
      <c r="A348" s="39">
        <v>346</v>
      </c>
      <c r="B348" s="41"/>
      <c r="C348" s="41" t="s">
        <v>376</v>
      </c>
      <c r="D348" s="45">
        <v>4538</v>
      </c>
      <c r="E348" s="43">
        <v>4049</v>
      </c>
      <c r="F348" s="44">
        <f t="shared" si="18"/>
        <v>0.8922432789775231</v>
      </c>
      <c r="G348" s="41">
        <v>0</v>
      </c>
      <c r="H348" s="45">
        <f t="shared" si="19"/>
        <v>35.20000000000027</v>
      </c>
      <c r="I348" s="52"/>
      <c r="J348" s="63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  <c r="HG348" s="55"/>
      <c r="HH348" s="55"/>
      <c r="HI348" s="55"/>
      <c r="HJ348" s="55"/>
      <c r="HK348" s="55"/>
      <c r="HL348" s="55"/>
      <c r="HM348" s="55"/>
      <c r="HN348" s="55"/>
      <c r="HO348" s="55"/>
      <c r="HP348" s="55"/>
      <c r="HQ348" s="55"/>
      <c r="HR348" s="55"/>
      <c r="HS348" s="55"/>
      <c r="HT348" s="55"/>
      <c r="HU348" s="55"/>
      <c r="HV348" s="55"/>
      <c r="HW348" s="55"/>
      <c r="HX348" s="55"/>
      <c r="HY348" s="55"/>
      <c r="HZ348" s="55"/>
      <c r="IA348" s="55"/>
      <c r="IB348" s="55"/>
      <c r="IC348" s="55"/>
      <c r="ID348" s="55"/>
      <c r="IE348" s="55"/>
      <c r="IF348" s="55"/>
      <c r="IG348" s="55"/>
      <c r="IH348" s="55"/>
      <c r="II348" s="55"/>
      <c r="IJ348" s="55"/>
      <c r="IK348" s="55"/>
      <c r="IL348" s="55"/>
      <c r="IM348" s="55"/>
      <c r="IN348" s="55"/>
      <c r="IO348" s="55"/>
      <c r="IP348" s="55"/>
      <c r="IQ348" s="55"/>
      <c r="IR348" s="55"/>
      <c r="IS348" s="55"/>
      <c r="IT348" s="55"/>
      <c r="IU348" s="55"/>
      <c r="IV348" s="55"/>
    </row>
    <row r="349" spans="1:256" s="28" customFormat="1" ht="18" customHeight="1">
      <c r="A349" s="39">
        <v>347</v>
      </c>
      <c r="B349" s="41"/>
      <c r="C349" s="41" t="s">
        <v>377</v>
      </c>
      <c r="D349" s="45">
        <v>10392.3</v>
      </c>
      <c r="E349" s="43">
        <v>85</v>
      </c>
      <c r="F349" s="44">
        <f t="shared" si="18"/>
        <v>0.008179132627041175</v>
      </c>
      <c r="G349" s="41">
        <v>0</v>
      </c>
      <c r="H349" s="45">
        <f t="shared" si="19"/>
        <v>9268.07</v>
      </c>
      <c r="I349" s="52"/>
      <c r="J349" s="63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  <c r="HG349" s="55"/>
      <c r="HH349" s="55"/>
      <c r="HI349" s="55"/>
      <c r="HJ349" s="55"/>
      <c r="HK349" s="55"/>
      <c r="HL349" s="55"/>
      <c r="HM349" s="55"/>
      <c r="HN349" s="55"/>
      <c r="HO349" s="55"/>
      <c r="HP349" s="55"/>
      <c r="HQ349" s="55"/>
      <c r="HR349" s="55"/>
      <c r="HS349" s="55"/>
      <c r="HT349" s="55"/>
      <c r="HU349" s="55"/>
      <c r="HV349" s="55"/>
      <c r="HW349" s="55"/>
      <c r="HX349" s="55"/>
      <c r="HY349" s="55"/>
      <c r="HZ349" s="55"/>
      <c r="IA349" s="55"/>
      <c r="IB349" s="55"/>
      <c r="IC349" s="55"/>
      <c r="ID349" s="55"/>
      <c r="IE349" s="55"/>
      <c r="IF349" s="55"/>
      <c r="IG349" s="55"/>
      <c r="IH349" s="55"/>
      <c r="II349" s="55"/>
      <c r="IJ349" s="55"/>
      <c r="IK349" s="55"/>
      <c r="IL349" s="55"/>
      <c r="IM349" s="55"/>
      <c r="IN349" s="55"/>
      <c r="IO349" s="55"/>
      <c r="IP349" s="55"/>
      <c r="IQ349" s="55"/>
      <c r="IR349" s="55"/>
      <c r="IS349" s="55"/>
      <c r="IT349" s="55"/>
      <c r="IU349" s="55"/>
      <c r="IV349" s="55"/>
    </row>
    <row r="350" spans="1:256" s="28" customFormat="1" ht="18" customHeight="1">
      <c r="A350" s="39">
        <v>348</v>
      </c>
      <c r="B350" s="41"/>
      <c r="C350" s="41" t="s">
        <v>378</v>
      </c>
      <c r="D350" s="45">
        <v>8400.4</v>
      </c>
      <c r="E350" s="43">
        <v>4205</v>
      </c>
      <c r="F350" s="44">
        <f t="shared" si="18"/>
        <v>0.50057140136184</v>
      </c>
      <c r="G350" s="41">
        <v>0</v>
      </c>
      <c r="H350" s="45">
        <f t="shared" si="19"/>
        <v>3355.3599999999997</v>
      </c>
      <c r="I350" s="52"/>
      <c r="J350" s="63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  <c r="HG350" s="55"/>
      <c r="HH350" s="55"/>
      <c r="HI350" s="55"/>
      <c r="HJ350" s="55"/>
      <c r="HK350" s="55"/>
      <c r="HL350" s="55"/>
      <c r="HM350" s="55"/>
      <c r="HN350" s="55"/>
      <c r="HO350" s="55"/>
      <c r="HP350" s="55"/>
      <c r="HQ350" s="55"/>
      <c r="HR350" s="55"/>
      <c r="HS350" s="55"/>
      <c r="HT350" s="55"/>
      <c r="HU350" s="55"/>
      <c r="HV350" s="55"/>
      <c r="HW350" s="55"/>
      <c r="HX350" s="55"/>
      <c r="HY350" s="55"/>
      <c r="HZ350" s="55"/>
      <c r="IA350" s="55"/>
      <c r="IB350" s="55"/>
      <c r="IC350" s="55"/>
      <c r="ID350" s="55"/>
      <c r="IE350" s="55"/>
      <c r="IF350" s="55"/>
      <c r="IG350" s="55"/>
      <c r="IH350" s="55"/>
      <c r="II350" s="55"/>
      <c r="IJ350" s="55"/>
      <c r="IK350" s="55"/>
      <c r="IL350" s="55"/>
      <c r="IM350" s="55"/>
      <c r="IN350" s="55"/>
      <c r="IO350" s="55"/>
      <c r="IP350" s="55"/>
      <c r="IQ350" s="55"/>
      <c r="IR350" s="55"/>
      <c r="IS350" s="55"/>
      <c r="IT350" s="55"/>
      <c r="IU350" s="55"/>
      <c r="IV350" s="55"/>
    </row>
    <row r="351" spans="1:256" s="28" customFormat="1" ht="18" customHeight="1">
      <c r="A351" s="39">
        <v>349</v>
      </c>
      <c r="B351" s="41"/>
      <c r="C351" s="41" t="s">
        <v>379</v>
      </c>
      <c r="D351" s="45">
        <v>9526.3</v>
      </c>
      <c r="E351" s="43">
        <v>1785</v>
      </c>
      <c r="F351" s="44">
        <f t="shared" si="18"/>
        <v>0.18737600117569256</v>
      </c>
      <c r="G351" s="41">
        <v>0</v>
      </c>
      <c r="H351" s="45">
        <f t="shared" si="19"/>
        <v>6788.67</v>
      </c>
      <c r="I351" s="52"/>
      <c r="J351" s="63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  <c r="HG351" s="55"/>
      <c r="HH351" s="55"/>
      <c r="HI351" s="55"/>
      <c r="HJ351" s="55"/>
      <c r="HK351" s="55"/>
      <c r="HL351" s="55"/>
      <c r="HM351" s="55"/>
      <c r="HN351" s="55"/>
      <c r="HO351" s="55"/>
      <c r="HP351" s="55"/>
      <c r="HQ351" s="55"/>
      <c r="HR351" s="55"/>
      <c r="HS351" s="55"/>
      <c r="HT351" s="55"/>
      <c r="HU351" s="55"/>
      <c r="HV351" s="55"/>
      <c r="HW351" s="55"/>
      <c r="HX351" s="55"/>
      <c r="HY351" s="55"/>
      <c r="HZ351" s="55"/>
      <c r="IA351" s="55"/>
      <c r="IB351" s="55"/>
      <c r="IC351" s="55"/>
      <c r="ID351" s="55"/>
      <c r="IE351" s="55"/>
      <c r="IF351" s="55"/>
      <c r="IG351" s="55"/>
      <c r="IH351" s="55"/>
      <c r="II351" s="55"/>
      <c r="IJ351" s="55"/>
      <c r="IK351" s="55"/>
      <c r="IL351" s="55"/>
      <c r="IM351" s="55"/>
      <c r="IN351" s="55"/>
      <c r="IO351" s="55"/>
      <c r="IP351" s="55"/>
      <c r="IQ351" s="55"/>
      <c r="IR351" s="55"/>
      <c r="IS351" s="55"/>
      <c r="IT351" s="55"/>
      <c r="IU351" s="55"/>
      <c r="IV351" s="55"/>
    </row>
    <row r="352" spans="1:256" s="28" customFormat="1" ht="18" customHeight="1">
      <c r="A352" s="39">
        <v>350</v>
      </c>
      <c r="B352" s="41"/>
      <c r="C352" s="41" t="s">
        <v>380</v>
      </c>
      <c r="D352" s="45">
        <v>10392.3</v>
      </c>
      <c r="E352" s="43">
        <v>55</v>
      </c>
      <c r="F352" s="44">
        <f t="shared" si="18"/>
        <v>0.00529237993514429</v>
      </c>
      <c r="G352" s="41">
        <v>0</v>
      </c>
      <c r="H352" s="45">
        <f t="shared" si="19"/>
        <v>9298.07</v>
      </c>
      <c r="I352" s="52"/>
      <c r="J352" s="63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  <c r="HG352" s="55"/>
      <c r="HH352" s="55"/>
      <c r="HI352" s="55"/>
      <c r="HJ352" s="55"/>
      <c r="HK352" s="55"/>
      <c r="HL352" s="55"/>
      <c r="HM352" s="55"/>
      <c r="HN352" s="55"/>
      <c r="HO352" s="55"/>
      <c r="HP352" s="55"/>
      <c r="HQ352" s="55"/>
      <c r="HR352" s="55"/>
      <c r="HS352" s="55"/>
      <c r="HT352" s="55"/>
      <c r="HU352" s="55"/>
      <c r="HV352" s="55"/>
      <c r="HW352" s="55"/>
      <c r="HX352" s="55"/>
      <c r="HY352" s="55"/>
      <c r="HZ352" s="55"/>
      <c r="IA352" s="55"/>
      <c r="IB352" s="55"/>
      <c r="IC352" s="55"/>
      <c r="ID352" s="55"/>
      <c r="IE352" s="55"/>
      <c r="IF352" s="55"/>
      <c r="IG352" s="55"/>
      <c r="IH352" s="55"/>
      <c r="II352" s="55"/>
      <c r="IJ352" s="55"/>
      <c r="IK352" s="55"/>
      <c r="IL352" s="55"/>
      <c r="IM352" s="55"/>
      <c r="IN352" s="55"/>
      <c r="IO352" s="55"/>
      <c r="IP352" s="55"/>
      <c r="IQ352" s="55"/>
      <c r="IR352" s="55"/>
      <c r="IS352" s="55"/>
      <c r="IT352" s="55"/>
      <c r="IU352" s="55"/>
      <c r="IV352" s="55"/>
    </row>
    <row r="353" spans="1:256" s="28" customFormat="1" ht="18" customHeight="1">
      <c r="A353" s="39">
        <v>351</v>
      </c>
      <c r="B353" s="41"/>
      <c r="C353" s="41" t="s">
        <v>381</v>
      </c>
      <c r="D353" s="45">
        <v>6564.5</v>
      </c>
      <c r="E353" s="43">
        <v>427</v>
      </c>
      <c r="F353" s="44">
        <f t="shared" si="18"/>
        <v>0.0650468428669358</v>
      </c>
      <c r="G353" s="41">
        <v>0</v>
      </c>
      <c r="H353" s="45">
        <f t="shared" si="19"/>
        <v>5481.05</v>
      </c>
      <c r="I353" s="52"/>
      <c r="J353" s="63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  <c r="HG353" s="55"/>
      <c r="HH353" s="55"/>
      <c r="HI353" s="55"/>
      <c r="HJ353" s="55"/>
      <c r="HK353" s="55"/>
      <c r="HL353" s="55"/>
      <c r="HM353" s="55"/>
      <c r="HN353" s="55"/>
      <c r="HO353" s="55"/>
      <c r="HP353" s="55"/>
      <c r="HQ353" s="55"/>
      <c r="HR353" s="55"/>
      <c r="HS353" s="55"/>
      <c r="HT353" s="55"/>
      <c r="HU353" s="55"/>
      <c r="HV353" s="55"/>
      <c r="HW353" s="55"/>
      <c r="HX353" s="55"/>
      <c r="HY353" s="55"/>
      <c r="HZ353" s="55"/>
      <c r="IA353" s="55"/>
      <c r="IB353" s="55"/>
      <c r="IC353" s="55"/>
      <c r="ID353" s="55"/>
      <c r="IE353" s="55"/>
      <c r="IF353" s="55"/>
      <c r="IG353" s="55"/>
      <c r="IH353" s="55"/>
      <c r="II353" s="55"/>
      <c r="IJ353" s="55"/>
      <c r="IK353" s="55"/>
      <c r="IL353" s="55"/>
      <c r="IM353" s="55"/>
      <c r="IN353" s="55"/>
      <c r="IO353" s="55"/>
      <c r="IP353" s="55"/>
      <c r="IQ353" s="55"/>
      <c r="IR353" s="55"/>
      <c r="IS353" s="55"/>
      <c r="IT353" s="55"/>
      <c r="IU353" s="55"/>
      <c r="IV353" s="55"/>
    </row>
    <row r="354" spans="1:256" s="28" customFormat="1" ht="18" customHeight="1">
      <c r="A354" s="39">
        <v>352</v>
      </c>
      <c r="B354" s="41"/>
      <c r="C354" s="41" t="s">
        <v>382</v>
      </c>
      <c r="D354" s="45">
        <v>3204.3</v>
      </c>
      <c r="E354" s="43">
        <v>1822</v>
      </c>
      <c r="F354" s="44">
        <f t="shared" si="18"/>
        <v>0.5686109290640701</v>
      </c>
      <c r="G354" s="41">
        <v>0</v>
      </c>
      <c r="H354" s="45">
        <f t="shared" si="19"/>
        <v>1061.8700000000003</v>
      </c>
      <c r="I354" s="52"/>
      <c r="J354" s="63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  <c r="HG354" s="55"/>
      <c r="HH354" s="55"/>
      <c r="HI354" s="55"/>
      <c r="HJ354" s="55"/>
      <c r="HK354" s="55"/>
      <c r="HL354" s="55"/>
      <c r="HM354" s="55"/>
      <c r="HN354" s="55"/>
      <c r="HO354" s="55"/>
      <c r="HP354" s="55"/>
      <c r="HQ354" s="55"/>
      <c r="HR354" s="55"/>
      <c r="HS354" s="55"/>
      <c r="HT354" s="55"/>
      <c r="HU354" s="55"/>
      <c r="HV354" s="55"/>
      <c r="HW354" s="55"/>
      <c r="HX354" s="55"/>
      <c r="HY354" s="55"/>
      <c r="HZ354" s="55"/>
      <c r="IA354" s="55"/>
      <c r="IB354" s="55"/>
      <c r="IC354" s="55"/>
      <c r="ID354" s="55"/>
      <c r="IE354" s="55"/>
      <c r="IF354" s="55"/>
      <c r="IG354" s="55"/>
      <c r="IH354" s="55"/>
      <c r="II354" s="55"/>
      <c r="IJ354" s="55"/>
      <c r="IK354" s="55"/>
      <c r="IL354" s="55"/>
      <c r="IM354" s="55"/>
      <c r="IN354" s="55"/>
      <c r="IO354" s="55"/>
      <c r="IP354" s="55"/>
      <c r="IQ354" s="55"/>
      <c r="IR354" s="55"/>
      <c r="IS354" s="55"/>
      <c r="IT354" s="55"/>
      <c r="IU354" s="55"/>
      <c r="IV354" s="55"/>
    </row>
    <row r="355" spans="1:256" s="28" customFormat="1" ht="18" customHeight="1">
      <c r="A355" s="39">
        <v>353</v>
      </c>
      <c r="B355" s="41"/>
      <c r="C355" s="41" t="s">
        <v>383</v>
      </c>
      <c r="D355" s="45">
        <v>7465.1</v>
      </c>
      <c r="E355" s="43">
        <v>1539</v>
      </c>
      <c r="F355" s="44">
        <f t="shared" si="18"/>
        <v>0.2061593280733011</v>
      </c>
      <c r="G355" s="41">
        <v>0</v>
      </c>
      <c r="H355" s="45">
        <f t="shared" si="19"/>
        <v>5179.59</v>
      </c>
      <c r="I355" s="52"/>
      <c r="J355" s="63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  <c r="HG355" s="55"/>
      <c r="HH355" s="55"/>
      <c r="HI355" s="55"/>
      <c r="HJ355" s="55"/>
      <c r="HK355" s="55"/>
      <c r="HL355" s="55"/>
      <c r="HM355" s="55"/>
      <c r="HN355" s="55"/>
      <c r="HO355" s="55"/>
      <c r="HP355" s="55"/>
      <c r="HQ355" s="55"/>
      <c r="HR355" s="55"/>
      <c r="HS355" s="55"/>
      <c r="HT355" s="55"/>
      <c r="HU355" s="55"/>
      <c r="HV355" s="55"/>
      <c r="HW355" s="55"/>
      <c r="HX355" s="55"/>
      <c r="HY355" s="55"/>
      <c r="HZ355" s="55"/>
      <c r="IA355" s="55"/>
      <c r="IB355" s="55"/>
      <c r="IC355" s="55"/>
      <c r="ID355" s="55"/>
      <c r="IE355" s="55"/>
      <c r="IF355" s="55"/>
      <c r="IG355" s="55"/>
      <c r="IH355" s="55"/>
      <c r="II355" s="55"/>
      <c r="IJ355" s="55"/>
      <c r="IK355" s="55"/>
      <c r="IL355" s="55"/>
      <c r="IM355" s="55"/>
      <c r="IN355" s="55"/>
      <c r="IO355" s="55"/>
      <c r="IP355" s="55"/>
      <c r="IQ355" s="55"/>
      <c r="IR355" s="55"/>
      <c r="IS355" s="55"/>
      <c r="IT355" s="55"/>
      <c r="IU355" s="55"/>
      <c r="IV355" s="55"/>
    </row>
    <row r="356" spans="1:256" s="28" customFormat="1" ht="18" customHeight="1">
      <c r="A356" s="39">
        <v>354</v>
      </c>
      <c r="B356" s="41"/>
      <c r="C356" s="41" t="s">
        <v>384</v>
      </c>
      <c r="D356" s="45">
        <v>7326.6</v>
      </c>
      <c r="E356" s="43">
        <v>1213</v>
      </c>
      <c r="F356" s="44">
        <f t="shared" si="18"/>
        <v>0.16556110610651598</v>
      </c>
      <c r="G356" s="41">
        <v>0</v>
      </c>
      <c r="H356" s="45">
        <f t="shared" si="19"/>
        <v>5380.9400000000005</v>
      </c>
      <c r="I356" s="52"/>
      <c r="J356" s="63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  <c r="IS356" s="55"/>
      <c r="IT356" s="55"/>
      <c r="IU356" s="55"/>
      <c r="IV356" s="55"/>
    </row>
    <row r="357" spans="1:256" s="28" customFormat="1" ht="18" customHeight="1">
      <c r="A357" s="39">
        <v>355</v>
      </c>
      <c r="B357" s="41"/>
      <c r="C357" s="41" t="s">
        <v>385</v>
      </c>
      <c r="D357" s="45">
        <v>9526.3</v>
      </c>
      <c r="E357" s="43">
        <v>3937</v>
      </c>
      <c r="F357" s="44">
        <f t="shared" si="18"/>
        <v>0.41327692808330624</v>
      </c>
      <c r="G357" s="41">
        <v>0</v>
      </c>
      <c r="H357" s="45">
        <f t="shared" si="19"/>
        <v>4636.67</v>
      </c>
      <c r="I357" s="52"/>
      <c r="J357" s="63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  <c r="IS357" s="55"/>
      <c r="IT357" s="55"/>
      <c r="IU357" s="55"/>
      <c r="IV357" s="55"/>
    </row>
    <row r="358" spans="1:256" s="31" customFormat="1" ht="18" customHeight="1">
      <c r="A358" s="39">
        <v>356</v>
      </c>
      <c r="B358" s="41"/>
      <c r="C358" s="41" t="s">
        <v>386</v>
      </c>
      <c r="D358" s="45">
        <v>3204.3</v>
      </c>
      <c r="E358" s="43">
        <v>500</v>
      </c>
      <c r="F358" s="44">
        <f t="shared" si="18"/>
        <v>0.1560403208188996</v>
      </c>
      <c r="G358" s="41">
        <v>0</v>
      </c>
      <c r="H358" s="45">
        <f t="shared" si="19"/>
        <v>2383.8700000000003</v>
      </c>
      <c r="I358" s="52"/>
      <c r="J358" s="66"/>
      <c r="IU358" s="55"/>
      <c r="IV358" s="55"/>
    </row>
    <row r="359" spans="1:256" s="28" customFormat="1" ht="18" customHeight="1">
      <c r="A359" s="39">
        <v>357</v>
      </c>
      <c r="B359" s="41"/>
      <c r="C359" s="41" t="s">
        <v>387</v>
      </c>
      <c r="D359" s="45">
        <v>3256.3</v>
      </c>
      <c r="E359" s="43">
        <v>707</v>
      </c>
      <c r="F359" s="44">
        <f t="shared" si="18"/>
        <v>0.21711758744587414</v>
      </c>
      <c r="G359" s="41">
        <v>0</v>
      </c>
      <c r="H359" s="45">
        <f t="shared" si="19"/>
        <v>2223.67</v>
      </c>
      <c r="I359" s="52"/>
      <c r="J359" s="63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  <c r="HG359" s="55"/>
      <c r="HH359" s="55"/>
      <c r="HI359" s="55"/>
      <c r="HJ359" s="55"/>
      <c r="HK359" s="55"/>
      <c r="HL359" s="55"/>
      <c r="HM359" s="55"/>
      <c r="HN359" s="55"/>
      <c r="HO359" s="55"/>
      <c r="HP359" s="55"/>
      <c r="HQ359" s="55"/>
      <c r="HR359" s="55"/>
      <c r="HS359" s="55"/>
      <c r="HT359" s="55"/>
      <c r="HU359" s="55"/>
      <c r="HV359" s="55"/>
      <c r="HW359" s="55"/>
      <c r="HX359" s="55"/>
      <c r="HY359" s="55"/>
      <c r="HZ359" s="55"/>
      <c r="IA359" s="55"/>
      <c r="IB359" s="55"/>
      <c r="IC359" s="55"/>
      <c r="ID359" s="55"/>
      <c r="IE359" s="55"/>
      <c r="IF359" s="55"/>
      <c r="IG359" s="55"/>
      <c r="IH359" s="55"/>
      <c r="II359" s="55"/>
      <c r="IJ359" s="55"/>
      <c r="IK359" s="55"/>
      <c r="IL359" s="55"/>
      <c r="IM359" s="55"/>
      <c r="IN359" s="55"/>
      <c r="IO359" s="55"/>
      <c r="IP359" s="55"/>
      <c r="IQ359" s="55"/>
      <c r="IR359" s="55"/>
      <c r="IS359" s="55"/>
      <c r="IT359" s="55"/>
      <c r="IU359" s="55"/>
      <c r="IV359" s="55"/>
    </row>
    <row r="360" spans="1:256" s="28" customFormat="1" ht="18" customHeight="1">
      <c r="A360" s="39">
        <v>358</v>
      </c>
      <c r="B360" s="41"/>
      <c r="C360" s="41" t="s">
        <v>388</v>
      </c>
      <c r="D360" s="45">
        <v>10392.3</v>
      </c>
      <c r="E360" s="43">
        <v>1609</v>
      </c>
      <c r="F360" s="44">
        <f t="shared" si="18"/>
        <v>0.15482616937540294</v>
      </c>
      <c r="G360" s="41">
        <v>0</v>
      </c>
      <c r="H360" s="45">
        <f t="shared" si="19"/>
        <v>7744.07</v>
      </c>
      <c r="I360" s="52"/>
      <c r="J360" s="63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  <c r="HG360" s="55"/>
      <c r="HH360" s="55"/>
      <c r="HI360" s="55"/>
      <c r="HJ360" s="55"/>
      <c r="HK360" s="55"/>
      <c r="HL360" s="55"/>
      <c r="HM360" s="55"/>
      <c r="HN360" s="55"/>
      <c r="HO360" s="55"/>
      <c r="HP360" s="55"/>
      <c r="HQ360" s="55"/>
      <c r="HR360" s="55"/>
      <c r="HS360" s="55"/>
      <c r="HT360" s="55"/>
      <c r="HU360" s="55"/>
      <c r="HV360" s="55"/>
      <c r="HW360" s="55"/>
      <c r="HX360" s="55"/>
      <c r="HY360" s="55"/>
      <c r="HZ360" s="55"/>
      <c r="IA360" s="55"/>
      <c r="IB360" s="55"/>
      <c r="IC360" s="55"/>
      <c r="ID360" s="55"/>
      <c r="IE360" s="55"/>
      <c r="IF360" s="55"/>
      <c r="IG360" s="55"/>
      <c r="IH360" s="55"/>
      <c r="II360" s="55"/>
      <c r="IJ360" s="55"/>
      <c r="IK360" s="55"/>
      <c r="IL360" s="55"/>
      <c r="IM360" s="55"/>
      <c r="IN360" s="55"/>
      <c r="IO360" s="55"/>
      <c r="IP360" s="55"/>
      <c r="IQ360" s="55"/>
      <c r="IR360" s="55"/>
      <c r="IS360" s="55"/>
      <c r="IT360" s="55"/>
      <c r="IU360" s="55"/>
      <c r="IV360" s="55"/>
    </row>
    <row r="361" spans="1:256" s="28" customFormat="1" ht="18" customHeight="1">
      <c r="A361" s="39">
        <v>359</v>
      </c>
      <c r="B361" s="41"/>
      <c r="C361" s="41" t="s">
        <v>389</v>
      </c>
      <c r="D361" s="45">
        <v>2494.2</v>
      </c>
      <c r="E361" s="43">
        <v>442</v>
      </c>
      <c r="F361" s="44">
        <f t="shared" si="18"/>
        <v>0.17721112982118517</v>
      </c>
      <c r="G361" s="41">
        <v>0</v>
      </c>
      <c r="H361" s="45">
        <f t="shared" si="19"/>
        <v>1802.7799999999997</v>
      </c>
      <c r="I361" s="52"/>
      <c r="J361" s="63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  <c r="HG361" s="55"/>
      <c r="HH361" s="55"/>
      <c r="HI361" s="55"/>
      <c r="HJ361" s="55"/>
      <c r="HK361" s="55"/>
      <c r="HL361" s="55"/>
      <c r="HM361" s="55"/>
      <c r="HN361" s="55"/>
      <c r="HO361" s="55"/>
      <c r="HP361" s="55"/>
      <c r="HQ361" s="55"/>
      <c r="HR361" s="55"/>
      <c r="HS361" s="55"/>
      <c r="HT361" s="55"/>
      <c r="HU361" s="55"/>
      <c r="HV361" s="55"/>
      <c r="HW361" s="55"/>
      <c r="HX361" s="55"/>
      <c r="HY361" s="55"/>
      <c r="HZ361" s="55"/>
      <c r="IA361" s="55"/>
      <c r="IB361" s="55"/>
      <c r="IC361" s="55"/>
      <c r="ID361" s="55"/>
      <c r="IE361" s="55"/>
      <c r="IF361" s="55"/>
      <c r="IG361" s="55"/>
      <c r="IH361" s="55"/>
      <c r="II361" s="55"/>
      <c r="IJ361" s="55"/>
      <c r="IK361" s="55"/>
      <c r="IL361" s="55"/>
      <c r="IM361" s="55"/>
      <c r="IN361" s="55"/>
      <c r="IO361" s="55"/>
      <c r="IP361" s="55"/>
      <c r="IQ361" s="55"/>
      <c r="IR361" s="55"/>
      <c r="IS361" s="55"/>
      <c r="IT361" s="55"/>
      <c r="IU361" s="55"/>
      <c r="IV361" s="55"/>
    </row>
    <row r="362" spans="1:256" s="28" customFormat="1" ht="18" customHeight="1">
      <c r="A362" s="39">
        <v>360</v>
      </c>
      <c r="B362" s="41"/>
      <c r="C362" s="41" t="s">
        <v>390</v>
      </c>
      <c r="D362" s="45">
        <v>10392.3</v>
      </c>
      <c r="E362" s="43">
        <v>1213</v>
      </c>
      <c r="F362" s="44">
        <f t="shared" si="18"/>
        <v>0.11672103384236407</v>
      </c>
      <c r="G362" s="41">
        <v>0</v>
      </c>
      <c r="H362" s="45">
        <f t="shared" si="19"/>
        <v>8140.07</v>
      </c>
      <c r="I362" s="52"/>
      <c r="J362" s="63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  <c r="HG362" s="55"/>
      <c r="HH362" s="55"/>
      <c r="HI362" s="55"/>
      <c r="HJ362" s="55"/>
      <c r="HK362" s="55"/>
      <c r="HL362" s="55"/>
      <c r="HM362" s="55"/>
      <c r="HN362" s="55"/>
      <c r="HO362" s="55"/>
      <c r="HP362" s="55"/>
      <c r="HQ362" s="55"/>
      <c r="HR362" s="55"/>
      <c r="HS362" s="55"/>
      <c r="HT362" s="55"/>
      <c r="HU362" s="55"/>
      <c r="HV362" s="55"/>
      <c r="HW362" s="55"/>
      <c r="HX362" s="55"/>
      <c r="HY362" s="55"/>
      <c r="HZ362" s="55"/>
      <c r="IA362" s="55"/>
      <c r="IB362" s="55"/>
      <c r="IC362" s="55"/>
      <c r="ID362" s="55"/>
      <c r="IE362" s="55"/>
      <c r="IF362" s="55"/>
      <c r="IG362" s="55"/>
      <c r="IH362" s="55"/>
      <c r="II362" s="55"/>
      <c r="IJ362" s="55"/>
      <c r="IK362" s="55"/>
      <c r="IL362" s="55"/>
      <c r="IM362" s="55"/>
      <c r="IN362" s="55"/>
      <c r="IO362" s="55"/>
      <c r="IP362" s="55"/>
      <c r="IQ362" s="55"/>
      <c r="IR362" s="55"/>
      <c r="IS362" s="55"/>
      <c r="IT362" s="55"/>
      <c r="IU362" s="55"/>
      <c r="IV362" s="55"/>
    </row>
    <row r="363" spans="1:256" s="28" customFormat="1" ht="18" customHeight="1">
      <c r="A363" s="39">
        <v>361</v>
      </c>
      <c r="B363" s="41"/>
      <c r="C363" s="41" t="s">
        <v>391</v>
      </c>
      <c r="D363" s="45">
        <v>6235.4</v>
      </c>
      <c r="E363" s="43">
        <v>1249</v>
      </c>
      <c r="F363" s="44">
        <f t="shared" si="18"/>
        <v>0.2003079192994836</v>
      </c>
      <c r="G363" s="41">
        <v>0</v>
      </c>
      <c r="H363" s="45">
        <f t="shared" si="19"/>
        <v>4362.86</v>
      </c>
      <c r="I363" s="52"/>
      <c r="J363" s="63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  <c r="HG363" s="55"/>
      <c r="HH363" s="55"/>
      <c r="HI363" s="55"/>
      <c r="HJ363" s="55"/>
      <c r="HK363" s="55"/>
      <c r="HL363" s="55"/>
      <c r="HM363" s="55"/>
      <c r="HN363" s="55"/>
      <c r="HO363" s="55"/>
      <c r="HP363" s="55"/>
      <c r="HQ363" s="55"/>
      <c r="HR363" s="55"/>
      <c r="HS363" s="55"/>
      <c r="HT363" s="55"/>
      <c r="HU363" s="55"/>
      <c r="HV363" s="55"/>
      <c r="HW363" s="55"/>
      <c r="HX363" s="55"/>
      <c r="HY363" s="55"/>
      <c r="HZ363" s="55"/>
      <c r="IA363" s="55"/>
      <c r="IB363" s="55"/>
      <c r="IC363" s="55"/>
      <c r="ID363" s="55"/>
      <c r="IE363" s="55"/>
      <c r="IF363" s="55"/>
      <c r="IG363" s="55"/>
      <c r="IH363" s="55"/>
      <c r="II363" s="55"/>
      <c r="IJ363" s="55"/>
      <c r="IK363" s="55"/>
      <c r="IL363" s="55"/>
      <c r="IM363" s="55"/>
      <c r="IN363" s="55"/>
      <c r="IO363" s="55"/>
      <c r="IP363" s="55"/>
      <c r="IQ363" s="55"/>
      <c r="IR363" s="55"/>
      <c r="IS363" s="55"/>
      <c r="IT363" s="55"/>
      <c r="IU363" s="55"/>
      <c r="IV363" s="55"/>
    </row>
    <row r="364" spans="1:256" s="28" customFormat="1" ht="18" customHeight="1">
      <c r="A364" s="39">
        <v>362</v>
      </c>
      <c r="B364" s="41"/>
      <c r="C364" s="41" t="s">
        <v>386</v>
      </c>
      <c r="D364" s="45">
        <v>6286</v>
      </c>
      <c r="E364" s="43">
        <v>500</v>
      </c>
      <c r="F364" s="44">
        <f t="shared" si="18"/>
        <v>0.07954183900731784</v>
      </c>
      <c r="G364" s="41">
        <v>0</v>
      </c>
      <c r="H364" s="45">
        <f t="shared" si="19"/>
        <v>5157.400000000001</v>
      </c>
      <c r="I364" s="52"/>
      <c r="J364" s="63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  <c r="HG364" s="55"/>
      <c r="HH364" s="55"/>
      <c r="HI364" s="55"/>
      <c r="HJ364" s="55"/>
      <c r="HK364" s="55"/>
      <c r="HL364" s="55"/>
      <c r="HM364" s="55"/>
      <c r="HN364" s="55"/>
      <c r="HO364" s="55"/>
      <c r="HP364" s="55"/>
      <c r="HQ364" s="55"/>
      <c r="HR364" s="55"/>
      <c r="HS364" s="55"/>
      <c r="HT364" s="55"/>
      <c r="HU364" s="55"/>
      <c r="HV364" s="55"/>
      <c r="HW364" s="55"/>
      <c r="HX364" s="55"/>
      <c r="HY364" s="55"/>
      <c r="HZ364" s="55"/>
      <c r="IA364" s="55"/>
      <c r="IB364" s="55"/>
      <c r="IC364" s="55"/>
      <c r="ID364" s="55"/>
      <c r="IE364" s="55"/>
      <c r="IF364" s="55"/>
      <c r="IG364" s="55"/>
      <c r="IH364" s="55"/>
      <c r="II364" s="55"/>
      <c r="IJ364" s="55"/>
      <c r="IK364" s="55"/>
      <c r="IL364" s="55"/>
      <c r="IM364" s="55"/>
      <c r="IN364" s="55"/>
      <c r="IO364" s="55"/>
      <c r="IP364" s="55"/>
      <c r="IQ364" s="55"/>
      <c r="IR364" s="55"/>
      <c r="IS364" s="55"/>
      <c r="IT364" s="55"/>
      <c r="IU364" s="55"/>
      <c r="IV364" s="55"/>
    </row>
    <row r="365" spans="1:256" s="28" customFormat="1" ht="18" customHeight="1">
      <c r="A365" s="39">
        <v>363</v>
      </c>
      <c r="B365" s="41"/>
      <c r="C365" s="41" t="s">
        <v>392</v>
      </c>
      <c r="D365" s="45">
        <v>10058</v>
      </c>
      <c r="E365" s="43">
        <v>1444</v>
      </c>
      <c r="F365" s="44">
        <f t="shared" si="18"/>
        <v>0.1435673096042951</v>
      </c>
      <c r="G365" s="41">
        <v>0</v>
      </c>
      <c r="H365" s="45">
        <f t="shared" si="19"/>
        <v>7608.200000000001</v>
      </c>
      <c r="I365" s="52"/>
      <c r="J365" s="63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  <c r="HG365" s="55"/>
      <c r="HH365" s="55"/>
      <c r="HI365" s="55"/>
      <c r="HJ365" s="55"/>
      <c r="HK365" s="55"/>
      <c r="HL365" s="55"/>
      <c r="HM365" s="55"/>
      <c r="HN365" s="55"/>
      <c r="HO365" s="55"/>
      <c r="HP365" s="55"/>
      <c r="HQ365" s="55"/>
      <c r="HR365" s="55"/>
      <c r="HS365" s="55"/>
      <c r="HT365" s="55"/>
      <c r="HU365" s="55"/>
      <c r="HV365" s="55"/>
      <c r="HW365" s="55"/>
      <c r="HX365" s="55"/>
      <c r="HY365" s="55"/>
      <c r="HZ365" s="55"/>
      <c r="IA365" s="55"/>
      <c r="IB365" s="55"/>
      <c r="IC365" s="55"/>
      <c r="ID365" s="55"/>
      <c r="IE365" s="55"/>
      <c r="IF365" s="55"/>
      <c r="IG365" s="55"/>
      <c r="IH365" s="55"/>
      <c r="II365" s="55"/>
      <c r="IJ365" s="55"/>
      <c r="IK365" s="55"/>
      <c r="IL365" s="55"/>
      <c r="IM365" s="55"/>
      <c r="IN365" s="55"/>
      <c r="IO365" s="55"/>
      <c r="IP365" s="55"/>
      <c r="IQ365" s="55"/>
      <c r="IR365" s="55"/>
      <c r="IS365" s="55"/>
      <c r="IT365" s="55"/>
      <c r="IU365" s="55"/>
      <c r="IV365" s="55"/>
    </row>
    <row r="366" spans="1:256" s="28" customFormat="1" ht="18" customHeight="1">
      <c r="A366" s="39">
        <v>364</v>
      </c>
      <c r="B366" s="41"/>
      <c r="C366" s="41" t="s">
        <v>393</v>
      </c>
      <c r="D366" s="45">
        <v>8180</v>
      </c>
      <c r="E366" s="43">
        <v>0</v>
      </c>
      <c r="F366" s="44">
        <f t="shared" si="18"/>
        <v>0</v>
      </c>
      <c r="G366" s="41">
        <v>0</v>
      </c>
      <c r="H366" s="45">
        <f t="shared" si="19"/>
        <v>7362</v>
      </c>
      <c r="I366" s="52"/>
      <c r="J366" s="63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  <c r="HG366" s="55"/>
      <c r="HH366" s="55"/>
      <c r="HI366" s="55"/>
      <c r="HJ366" s="55"/>
      <c r="HK366" s="55"/>
      <c r="HL366" s="55"/>
      <c r="HM366" s="55"/>
      <c r="HN366" s="55"/>
      <c r="HO366" s="55"/>
      <c r="HP366" s="55"/>
      <c r="HQ366" s="55"/>
      <c r="HR366" s="55"/>
      <c r="HS366" s="55"/>
      <c r="HT366" s="55"/>
      <c r="HU366" s="55"/>
      <c r="HV366" s="55"/>
      <c r="HW366" s="55"/>
      <c r="HX366" s="55"/>
      <c r="HY366" s="55"/>
      <c r="HZ366" s="55"/>
      <c r="IA366" s="55"/>
      <c r="IB366" s="55"/>
      <c r="IC366" s="55"/>
      <c r="ID366" s="55"/>
      <c r="IE366" s="55"/>
      <c r="IF366" s="55"/>
      <c r="IG366" s="55"/>
      <c r="IH366" s="55"/>
      <c r="II366" s="55"/>
      <c r="IJ366" s="55"/>
      <c r="IK366" s="55"/>
      <c r="IL366" s="55"/>
      <c r="IM366" s="55"/>
      <c r="IN366" s="55"/>
      <c r="IO366" s="55"/>
      <c r="IP366" s="55"/>
      <c r="IQ366" s="55"/>
      <c r="IR366" s="55"/>
      <c r="IS366" s="55"/>
      <c r="IT366" s="55"/>
      <c r="IU366" s="55"/>
      <c r="IV366" s="55"/>
    </row>
    <row r="367" spans="1:256" s="28" customFormat="1" ht="18" customHeight="1">
      <c r="A367" s="39">
        <v>365</v>
      </c>
      <c r="B367" s="41"/>
      <c r="C367" s="41" t="s">
        <v>394</v>
      </c>
      <c r="D367" s="45">
        <v>5715.8</v>
      </c>
      <c r="E367" s="43">
        <v>1236</v>
      </c>
      <c r="F367" s="44">
        <f t="shared" si="18"/>
        <v>0.2162426956856433</v>
      </c>
      <c r="G367" s="41">
        <v>0</v>
      </c>
      <c r="H367" s="45">
        <f t="shared" si="19"/>
        <v>3908.2200000000003</v>
      </c>
      <c r="I367" s="52"/>
      <c r="J367" s="63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  <c r="HG367" s="55"/>
      <c r="HH367" s="55"/>
      <c r="HI367" s="55"/>
      <c r="HJ367" s="55"/>
      <c r="HK367" s="55"/>
      <c r="HL367" s="55"/>
      <c r="HM367" s="55"/>
      <c r="HN367" s="55"/>
      <c r="HO367" s="55"/>
      <c r="HP367" s="55"/>
      <c r="HQ367" s="55"/>
      <c r="HR367" s="55"/>
      <c r="HS367" s="55"/>
      <c r="HT367" s="55"/>
      <c r="HU367" s="55"/>
      <c r="HV367" s="55"/>
      <c r="HW367" s="55"/>
      <c r="HX367" s="55"/>
      <c r="HY367" s="55"/>
      <c r="HZ367" s="55"/>
      <c r="IA367" s="55"/>
      <c r="IB367" s="55"/>
      <c r="IC367" s="55"/>
      <c r="ID367" s="55"/>
      <c r="IE367" s="55"/>
      <c r="IF367" s="55"/>
      <c r="IG367" s="55"/>
      <c r="IH367" s="55"/>
      <c r="II367" s="55"/>
      <c r="IJ367" s="55"/>
      <c r="IK367" s="55"/>
      <c r="IL367" s="55"/>
      <c r="IM367" s="55"/>
      <c r="IN367" s="55"/>
      <c r="IO367" s="55"/>
      <c r="IP367" s="55"/>
      <c r="IQ367" s="55"/>
      <c r="IR367" s="55"/>
      <c r="IS367" s="55"/>
      <c r="IT367" s="55"/>
      <c r="IU367" s="55"/>
      <c r="IV367" s="55"/>
    </row>
    <row r="368" spans="1:256" s="28" customFormat="1" ht="18" customHeight="1">
      <c r="A368" s="39">
        <v>366</v>
      </c>
      <c r="B368" s="41" t="s">
        <v>395</v>
      </c>
      <c r="C368" s="41" t="s">
        <v>396</v>
      </c>
      <c r="D368" s="45">
        <v>6581.8</v>
      </c>
      <c r="E368" s="43">
        <v>2436</v>
      </c>
      <c r="F368" s="44">
        <f t="shared" si="18"/>
        <v>0.3701115196450819</v>
      </c>
      <c r="G368" s="41">
        <v>0</v>
      </c>
      <c r="H368" s="45">
        <f t="shared" si="19"/>
        <v>3487.62</v>
      </c>
      <c r="I368" s="39"/>
      <c r="J368" s="62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  <c r="HG368" s="55"/>
      <c r="HH368" s="55"/>
      <c r="HI368" s="55"/>
      <c r="HJ368" s="55"/>
      <c r="HK368" s="55"/>
      <c r="HL368" s="55"/>
      <c r="HM368" s="55"/>
      <c r="HN368" s="55"/>
      <c r="HO368" s="55"/>
      <c r="HP368" s="55"/>
      <c r="HQ368" s="55"/>
      <c r="HR368" s="55"/>
      <c r="HS368" s="55"/>
      <c r="HT368" s="55"/>
      <c r="HU368" s="55"/>
      <c r="HV368" s="55"/>
      <c r="HW368" s="55"/>
      <c r="HX368" s="55"/>
      <c r="HY368" s="55"/>
      <c r="HZ368" s="55"/>
      <c r="IA368" s="55"/>
      <c r="IB368" s="55"/>
      <c r="IC368" s="55"/>
      <c r="ID368" s="55"/>
      <c r="IE368" s="55"/>
      <c r="IF368" s="55"/>
      <c r="IG368" s="55"/>
      <c r="IH368" s="55"/>
      <c r="II368" s="55"/>
      <c r="IJ368" s="55"/>
      <c r="IK368" s="55"/>
      <c r="IL368" s="55"/>
      <c r="IM368" s="55"/>
      <c r="IN368" s="55"/>
      <c r="IO368" s="55"/>
      <c r="IP368" s="55"/>
      <c r="IQ368" s="55"/>
      <c r="IR368" s="55"/>
      <c r="IS368" s="55"/>
      <c r="IT368" s="55"/>
      <c r="IU368" s="55"/>
      <c r="IV368" s="55"/>
    </row>
    <row r="369" spans="1:256" s="28" customFormat="1" ht="18" customHeight="1">
      <c r="A369" s="39">
        <v>367</v>
      </c>
      <c r="B369" s="41"/>
      <c r="C369" s="41" t="s">
        <v>397</v>
      </c>
      <c r="D369" s="45">
        <v>7794.2</v>
      </c>
      <c r="E369" s="43">
        <v>4415</v>
      </c>
      <c r="F369" s="44">
        <f t="shared" si="18"/>
        <v>0.5664468450899387</v>
      </c>
      <c r="G369" s="41">
        <v>0</v>
      </c>
      <c r="H369" s="45">
        <f t="shared" si="19"/>
        <v>2599.7799999999997</v>
      </c>
      <c r="I369" s="39"/>
      <c r="J369" s="62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  <c r="HG369" s="55"/>
      <c r="HH369" s="55"/>
      <c r="HI369" s="55"/>
      <c r="HJ369" s="55"/>
      <c r="HK369" s="55"/>
      <c r="HL369" s="55"/>
      <c r="HM369" s="55"/>
      <c r="HN369" s="55"/>
      <c r="HO369" s="55"/>
      <c r="HP369" s="55"/>
      <c r="HQ369" s="55"/>
      <c r="HR369" s="55"/>
      <c r="HS369" s="55"/>
      <c r="HT369" s="55"/>
      <c r="HU369" s="55"/>
      <c r="HV369" s="55"/>
      <c r="HW369" s="55"/>
      <c r="HX369" s="55"/>
      <c r="HY369" s="55"/>
      <c r="HZ369" s="55"/>
      <c r="IA369" s="55"/>
      <c r="IB369" s="55"/>
      <c r="IC369" s="55"/>
      <c r="ID369" s="55"/>
      <c r="IE369" s="55"/>
      <c r="IF369" s="55"/>
      <c r="IG369" s="55"/>
      <c r="IH369" s="55"/>
      <c r="II369" s="55"/>
      <c r="IJ369" s="55"/>
      <c r="IK369" s="55"/>
      <c r="IL369" s="55"/>
      <c r="IM369" s="55"/>
      <c r="IN369" s="55"/>
      <c r="IO369" s="55"/>
      <c r="IP369" s="55"/>
      <c r="IQ369" s="55"/>
      <c r="IR369" s="55"/>
      <c r="IS369" s="55"/>
      <c r="IT369" s="55"/>
      <c r="IU369" s="55"/>
      <c r="IV369" s="55"/>
    </row>
    <row r="370" spans="1:256" s="28" customFormat="1" ht="18" customHeight="1">
      <c r="A370" s="39">
        <v>368</v>
      </c>
      <c r="B370" s="41"/>
      <c r="C370" s="41" t="s">
        <v>398</v>
      </c>
      <c r="D370" s="45">
        <v>7794.2</v>
      </c>
      <c r="E370" s="43">
        <v>5117</v>
      </c>
      <c r="F370" s="44">
        <f t="shared" si="18"/>
        <v>0.6565138179672064</v>
      </c>
      <c r="G370" s="41">
        <v>0</v>
      </c>
      <c r="H370" s="45">
        <f t="shared" si="19"/>
        <v>1897.7799999999997</v>
      </c>
      <c r="I370" s="39"/>
      <c r="J370" s="62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  <c r="HG370" s="55"/>
      <c r="HH370" s="55"/>
      <c r="HI370" s="55"/>
      <c r="HJ370" s="55"/>
      <c r="HK370" s="55"/>
      <c r="HL370" s="55"/>
      <c r="HM370" s="55"/>
      <c r="HN370" s="55"/>
      <c r="HO370" s="55"/>
      <c r="HP370" s="55"/>
      <c r="HQ370" s="55"/>
      <c r="HR370" s="55"/>
      <c r="HS370" s="55"/>
      <c r="HT370" s="55"/>
      <c r="HU370" s="55"/>
      <c r="HV370" s="55"/>
      <c r="HW370" s="55"/>
      <c r="HX370" s="55"/>
      <c r="HY370" s="55"/>
      <c r="HZ370" s="55"/>
      <c r="IA370" s="55"/>
      <c r="IB370" s="55"/>
      <c r="IC370" s="55"/>
      <c r="ID370" s="55"/>
      <c r="IE370" s="55"/>
      <c r="IF370" s="55"/>
      <c r="IG370" s="55"/>
      <c r="IH370" s="55"/>
      <c r="II370" s="55"/>
      <c r="IJ370" s="55"/>
      <c r="IK370" s="55"/>
      <c r="IL370" s="55"/>
      <c r="IM370" s="55"/>
      <c r="IN370" s="55"/>
      <c r="IO370" s="55"/>
      <c r="IP370" s="55"/>
      <c r="IQ370" s="55"/>
      <c r="IR370" s="55"/>
      <c r="IS370" s="55"/>
      <c r="IT370" s="55"/>
      <c r="IU370" s="55"/>
      <c r="IV370" s="55"/>
    </row>
    <row r="371" spans="1:256" s="28" customFormat="1" ht="18" customHeight="1">
      <c r="A371" s="39">
        <v>369</v>
      </c>
      <c r="B371" s="41"/>
      <c r="C371" s="41" t="s">
        <v>399</v>
      </c>
      <c r="D371" s="45">
        <v>6928.2</v>
      </c>
      <c r="E371" s="43">
        <v>3448</v>
      </c>
      <c r="F371" s="44">
        <f t="shared" si="18"/>
        <v>0.497676164083023</v>
      </c>
      <c r="G371" s="41">
        <v>0</v>
      </c>
      <c r="H371" s="45">
        <f t="shared" si="19"/>
        <v>2787.38</v>
      </c>
      <c r="I371" s="39"/>
      <c r="J371" s="62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  <c r="HG371" s="55"/>
      <c r="HH371" s="55"/>
      <c r="HI371" s="55"/>
      <c r="HJ371" s="55"/>
      <c r="HK371" s="55"/>
      <c r="HL371" s="55"/>
      <c r="HM371" s="55"/>
      <c r="HN371" s="55"/>
      <c r="HO371" s="55"/>
      <c r="HP371" s="55"/>
      <c r="HQ371" s="55"/>
      <c r="HR371" s="55"/>
      <c r="HS371" s="55"/>
      <c r="HT371" s="55"/>
      <c r="HU371" s="55"/>
      <c r="HV371" s="55"/>
      <c r="HW371" s="55"/>
      <c r="HX371" s="55"/>
      <c r="HY371" s="55"/>
      <c r="HZ371" s="55"/>
      <c r="IA371" s="55"/>
      <c r="IB371" s="55"/>
      <c r="IC371" s="55"/>
      <c r="ID371" s="55"/>
      <c r="IE371" s="55"/>
      <c r="IF371" s="55"/>
      <c r="IG371" s="55"/>
      <c r="IH371" s="55"/>
      <c r="II371" s="55"/>
      <c r="IJ371" s="55"/>
      <c r="IK371" s="55"/>
      <c r="IL371" s="55"/>
      <c r="IM371" s="55"/>
      <c r="IN371" s="55"/>
      <c r="IO371" s="55"/>
      <c r="IP371" s="55"/>
      <c r="IQ371" s="55"/>
      <c r="IR371" s="55"/>
      <c r="IS371" s="55"/>
      <c r="IT371" s="55"/>
      <c r="IU371" s="55"/>
      <c r="IV371" s="55"/>
    </row>
    <row r="372" spans="1:256" s="28" customFormat="1" ht="18" customHeight="1">
      <c r="A372" s="39">
        <v>370</v>
      </c>
      <c r="B372" s="41"/>
      <c r="C372" s="41" t="s">
        <v>400</v>
      </c>
      <c r="D372" s="45">
        <v>6705</v>
      </c>
      <c r="E372" s="43">
        <v>4290</v>
      </c>
      <c r="F372" s="44">
        <f t="shared" si="18"/>
        <v>0.639821029082774</v>
      </c>
      <c r="G372" s="41">
        <v>0</v>
      </c>
      <c r="H372" s="45">
        <f t="shared" si="19"/>
        <v>1744.5</v>
      </c>
      <c r="I372" s="39"/>
      <c r="J372" s="62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  <c r="HG372" s="55"/>
      <c r="HH372" s="55"/>
      <c r="HI372" s="55"/>
      <c r="HJ372" s="55"/>
      <c r="HK372" s="55"/>
      <c r="HL372" s="55"/>
      <c r="HM372" s="55"/>
      <c r="HN372" s="55"/>
      <c r="HO372" s="55"/>
      <c r="HP372" s="55"/>
      <c r="HQ372" s="55"/>
      <c r="HR372" s="55"/>
      <c r="HS372" s="55"/>
      <c r="HT372" s="55"/>
      <c r="HU372" s="55"/>
      <c r="HV372" s="55"/>
      <c r="HW372" s="55"/>
      <c r="HX372" s="55"/>
      <c r="HY372" s="55"/>
      <c r="HZ372" s="55"/>
      <c r="IA372" s="55"/>
      <c r="IB372" s="55"/>
      <c r="IC372" s="55"/>
      <c r="ID372" s="55"/>
      <c r="IE372" s="55"/>
      <c r="IF372" s="55"/>
      <c r="IG372" s="55"/>
      <c r="IH372" s="55"/>
      <c r="II372" s="55"/>
      <c r="IJ372" s="55"/>
      <c r="IK372" s="55"/>
      <c r="IL372" s="55"/>
      <c r="IM372" s="55"/>
      <c r="IN372" s="55"/>
      <c r="IO372" s="55"/>
      <c r="IP372" s="55"/>
      <c r="IQ372" s="55"/>
      <c r="IR372" s="55"/>
      <c r="IS372" s="55"/>
      <c r="IT372" s="55"/>
      <c r="IU372" s="55"/>
      <c r="IV372" s="55"/>
    </row>
    <row r="373" spans="1:256" s="28" customFormat="1" ht="18" customHeight="1">
      <c r="A373" s="39">
        <v>371</v>
      </c>
      <c r="B373" s="41"/>
      <c r="C373" s="41" t="s">
        <v>401</v>
      </c>
      <c r="D373" s="45">
        <v>7543</v>
      </c>
      <c r="E373" s="43">
        <v>3802</v>
      </c>
      <c r="F373" s="44">
        <f t="shared" si="18"/>
        <v>0.5040434840249237</v>
      </c>
      <c r="G373" s="41">
        <v>0</v>
      </c>
      <c r="H373" s="45">
        <f t="shared" si="19"/>
        <v>2986.7</v>
      </c>
      <c r="I373" s="39"/>
      <c r="J373" s="62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  <c r="HG373" s="55"/>
      <c r="HH373" s="55"/>
      <c r="HI373" s="55"/>
      <c r="HJ373" s="55"/>
      <c r="HK373" s="55"/>
      <c r="HL373" s="55"/>
      <c r="HM373" s="55"/>
      <c r="HN373" s="55"/>
      <c r="HO373" s="55"/>
      <c r="HP373" s="55"/>
      <c r="HQ373" s="55"/>
      <c r="HR373" s="55"/>
      <c r="HS373" s="55"/>
      <c r="HT373" s="55"/>
      <c r="HU373" s="55"/>
      <c r="HV373" s="55"/>
      <c r="HW373" s="55"/>
      <c r="HX373" s="55"/>
      <c r="HY373" s="55"/>
      <c r="HZ373" s="55"/>
      <c r="IA373" s="55"/>
      <c r="IB373" s="55"/>
      <c r="IC373" s="55"/>
      <c r="ID373" s="55"/>
      <c r="IE373" s="55"/>
      <c r="IF373" s="55"/>
      <c r="IG373" s="55"/>
      <c r="IH373" s="55"/>
      <c r="II373" s="55"/>
      <c r="IJ373" s="55"/>
      <c r="IK373" s="55"/>
      <c r="IL373" s="55"/>
      <c r="IM373" s="55"/>
      <c r="IN373" s="55"/>
      <c r="IO373" s="55"/>
      <c r="IP373" s="55"/>
      <c r="IQ373" s="55"/>
      <c r="IR373" s="55"/>
      <c r="IS373" s="55"/>
      <c r="IT373" s="55"/>
      <c r="IU373" s="55"/>
      <c r="IV373" s="55"/>
    </row>
    <row r="374" spans="1:256" s="28" customFormat="1" ht="18" customHeight="1">
      <c r="A374" s="39">
        <v>372</v>
      </c>
      <c r="B374" s="41"/>
      <c r="C374" s="41" t="s">
        <v>402</v>
      </c>
      <c r="D374" s="45">
        <v>7711</v>
      </c>
      <c r="E374" s="43">
        <v>3940</v>
      </c>
      <c r="F374" s="44">
        <f t="shared" si="18"/>
        <v>0.5109583711580858</v>
      </c>
      <c r="G374" s="41">
        <v>0</v>
      </c>
      <c r="H374" s="45">
        <f t="shared" si="19"/>
        <v>2999.9000000000005</v>
      </c>
      <c r="I374" s="39"/>
      <c r="J374" s="62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  <c r="HG374" s="55"/>
      <c r="HH374" s="55"/>
      <c r="HI374" s="55"/>
      <c r="HJ374" s="55"/>
      <c r="HK374" s="55"/>
      <c r="HL374" s="55"/>
      <c r="HM374" s="55"/>
      <c r="HN374" s="55"/>
      <c r="HO374" s="55"/>
      <c r="HP374" s="55"/>
      <c r="HQ374" s="55"/>
      <c r="HR374" s="55"/>
      <c r="HS374" s="55"/>
      <c r="HT374" s="55"/>
      <c r="HU374" s="55"/>
      <c r="HV374" s="55"/>
      <c r="HW374" s="55"/>
      <c r="HX374" s="55"/>
      <c r="HY374" s="55"/>
      <c r="HZ374" s="55"/>
      <c r="IA374" s="55"/>
      <c r="IB374" s="55"/>
      <c r="IC374" s="55"/>
      <c r="ID374" s="55"/>
      <c r="IE374" s="55"/>
      <c r="IF374" s="55"/>
      <c r="IG374" s="55"/>
      <c r="IH374" s="55"/>
      <c r="II374" s="55"/>
      <c r="IJ374" s="55"/>
      <c r="IK374" s="55"/>
      <c r="IL374" s="55"/>
      <c r="IM374" s="55"/>
      <c r="IN374" s="55"/>
      <c r="IO374" s="55"/>
      <c r="IP374" s="55"/>
      <c r="IQ374" s="55"/>
      <c r="IR374" s="55"/>
      <c r="IS374" s="55"/>
      <c r="IT374" s="55"/>
      <c r="IU374" s="55"/>
      <c r="IV374" s="55"/>
    </row>
    <row r="375" spans="1:256" s="28" customFormat="1" ht="18" customHeight="1">
      <c r="A375" s="39">
        <v>373</v>
      </c>
      <c r="B375" s="41"/>
      <c r="C375" s="41" t="s">
        <v>403</v>
      </c>
      <c r="D375" s="45" t="e">
        <f>10.2*#REF!*0.95*1.73</f>
        <v>#REF!</v>
      </c>
      <c r="E375" s="43">
        <v>5298</v>
      </c>
      <c r="F375" s="44" t="e">
        <f t="shared" si="18"/>
        <v>#REF!</v>
      </c>
      <c r="G375" s="41">
        <v>0</v>
      </c>
      <c r="H375" s="45" t="e">
        <f t="shared" si="19"/>
        <v>#REF!</v>
      </c>
      <c r="I375" s="39"/>
      <c r="J375" s="62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  <c r="HG375" s="55"/>
      <c r="HH375" s="55"/>
      <c r="HI375" s="55"/>
      <c r="HJ375" s="55"/>
      <c r="HK375" s="55"/>
      <c r="HL375" s="55"/>
      <c r="HM375" s="55"/>
      <c r="HN375" s="55"/>
      <c r="HO375" s="55"/>
      <c r="HP375" s="55"/>
      <c r="HQ375" s="55"/>
      <c r="HR375" s="55"/>
      <c r="HS375" s="55"/>
      <c r="HT375" s="55"/>
      <c r="HU375" s="55"/>
      <c r="HV375" s="55"/>
      <c r="HW375" s="55"/>
      <c r="HX375" s="55"/>
      <c r="HY375" s="55"/>
      <c r="HZ375" s="55"/>
      <c r="IA375" s="55"/>
      <c r="IB375" s="55"/>
      <c r="IC375" s="55"/>
      <c r="ID375" s="55"/>
      <c r="IE375" s="55"/>
      <c r="IF375" s="55"/>
      <c r="IG375" s="55"/>
      <c r="IH375" s="55"/>
      <c r="II375" s="55"/>
      <c r="IJ375" s="55"/>
      <c r="IK375" s="55"/>
      <c r="IL375" s="55"/>
      <c r="IM375" s="55"/>
      <c r="IN375" s="55"/>
      <c r="IO375" s="55"/>
      <c r="IP375" s="55"/>
      <c r="IQ375" s="55"/>
      <c r="IR375" s="55"/>
      <c r="IS375" s="55"/>
      <c r="IT375" s="55"/>
      <c r="IU375" s="55"/>
      <c r="IV375" s="55"/>
    </row>
    <row r="376" spans="1:256" s="28" customFormat="1" ht="18" customHeight="1">
      <c r="A376" s="39">
        <v>374</v>
      </c>
      <c r="B376" s="41"/>
      <c r="C376" s="41" t="s">
        <v>404</v>
      </c>
      <c r="D376" s="45">
        <v>3810.5</v>
      </c>
      <c r="E376" s="43">
        <v>2550</v>
      </c>
      <c r="F376" s="44">
        <f t="shared" si="18"/>
        <v>0.6692035165988716</v>
      </c>
      <c r="G376" s="41">
        <v>0</v>
      </c>
      <c r="H376" s="45">
        <f t="shared" si="19"/>
        <v>879.4500000000003</v>
      </c>
      <c r="I376" s="39"/>
      <c r="J376" s="62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  <c r="HG376" s="55"/>
      <c r="HH376" s="55"/>
      <c r="HI376" s="55"/>
      <c r="HJ376" s="55"/>
      <c r="HK376" s="55"/>
      <c r="HL376" s="55"/>
      <c r="HM376" s="55"/>
      <c r="HN376" s="55"/>
      <c r="HO376" s="55"/>
      <c r="HP376" s="55"/>
      <c r="HQ376" s="55"/>
      <c r="HR376" s="55"/>
      <c r="HS376" s="55"/>
      <c r="HT376" s="55"/>
      <c r="HU376" s="55"/>
      <c r="HV376" s="55"/>
      <c r="HW376" s="55"/>
      <c r="HX376" s="55"/>
      <c r="HY376" s="55"/>
      <c r="HZ376" s="55"/>
      <c r="IA376" s="55"/>
      <c r="IB376" s="55"/>
      <c r="IC376" s="55"/>
      <c r="ID376" s="55"/>
      <c r="IE376" s="55"/>
      <c r="IF376" s="55"/>
      <c r="IG376" s="55"/>
      <c r="IH376" s="55"/>
      <c r="II376" s="55"/>
      <c r="IJ376" s="55"/>
      <c r="IK376" s="55"/>
      <c r="IL376" s="55"/>
      <c r="IM376" s="55"/>
      <c r="IN376" s="55"/>
      <c r="IO376" s="55"/>
      <c r="IP376" s="55"/>
      <c r="IQ376" s="55"/>
      <c r="IR376" s="55"/>
      <c r="IS376" s="55"/>
      <c r="IT376" s="55"/>
      <c r="IU376" s="55"/>
      <c r="IV376" s="55"/>
    </row>
    <row r="377" spans="1:256" s="28" customFormat="1" ht="18" customHeight="1">
      <c r="A377" s="39">
        <v>375</v>
      </c>
      <c r="B377" s="47" t="s">
        <v>405</v>
      </c>
      <c r="C377" s="41" t="s">
        <v>406</v>
      </c>
      <c r="D377" s="45">
        <v>3464.1</v>
      </c>
      <c r="E377" s="43">
        <v>2707</v>
      </c>
      <c r="F377" s="44">
        <f t="shared" si="18"/>
        <v>0.7814439536964869</v>
      </c>
      <c r="G377" s="41">
        <v>0</v>
      </c>
      <c r="H377" s="45">
        <f t="shared" si="19"/>
        <v>410.69000000000005</v>
      </c>
      <c r="I377" s="52"/>
      <c r="J377" s="63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  <c r="HG377" s="55"/>
      <c r="HH377" s="55"/>
      <c r="HI377" s="55"/>
      <c r="HJ377" s="55"/>
      <c r="HK377" s="55"/>
      <c r="HL377" s="55"/>
      <c r="HM377" s="55"/>
      <c r="HN377" s="55"/>
      <c r="HO377" s="55"/>
      <c r="HP377" s="55"/>
      <c r="HQ377" s="55"/>
      <c r="HR377" s="55"/>
      <c r="HS377" s="55"/>
      <c r="HT377" s="55"/>
      <c r="HU377" s="55"/>
      <c r="HV377" s="55"/>
      <c r="HW377" s="55"/>
      <c r="HX377" s="55"/>
      <c r="HY377" s="55"/>
      <c r="HZ377" s="55"/>
      <c r="IA377" s="55"/>
      <c r="IB377" s="55"/>
      <c r="IC377" s="55"/>
      <c r="ID377" s="55"/>
      <c r="IE377" s="55"/>
      <c r="IF377" s="55"/>
      <c r="IG377" s="55"/>
      <c r="IH377" s="55"/>
      <c r="II377" s="55"/>
      <c r="IJ377" s="55"/>
      <c r="IK377" s="55"/>
      <c r="IL377" s="55"/>
      <c r="IM377" s="55"/>
      <c r="IN377" s="55"/>
      <c r="IO377" s="55"/>
      <c r="IP377" s="55"/>
      <c r="IQ377" s="55"/>
      <c r="IR377" s="55"/>
      <c r="IS377" s="55"/>
      <c r="IT377" s="55"/>
      <c r="IU377" s="55"/>
      <c r="IV377" s="55"/>
    </row>
    <row r="378" spans="1:256" s="28" customFormat="1" ht="18" customHeight="1">
      <c r="A378" s="39">
        <v>376</v>
      </c>
      <c r="B378" s="48"/>
      <c r="C378" s="41" t="s">
        <v>407</v>
      </c>
      <c r="D378" s="45">
        <v>2009.2</v>
      </c>
      <c r="E378" s="43">
        <v>574</v>
      </c>
      <c r="F378" s="44">
        <f t="shared" si="18"/>
        <v>0.2856858451124826</v>
      </c>
      <c r="G378" s="41">
        <v>0</v>
      </c>
      <c r="H378" s="45">
        <f t="shared" si="19"/>
        <v>1234.28</v>
      </c>
      <c r="I378" s="52"/>
      <c r="J378" s="63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  <c r="HG378" s="55"/>
      <c r="HH378" s="55"/>
      <c r="HI378" s="55"/>
      <c r="HJ378" s="55"/>
      <c r="HK378" s="55"/>
      <c r="HL378" s="55"/>
      <c r="HM378" s="55"/>
      <c r="HN378" s="55"/>
      <c r="HO378" s="55"/>
      <c r="HP378" s="55"/>
      <c r="HQ378" s="55"/>
      <c r="HR378" s="55"/>
      <c r="HS378" s="55"/>
      <c r="HT378" s="55"/>
      <c r="HU378" s="55"/>
      <c r="HV378" s="55"/>
      <c r="HW378" s="55"/>
      <c r="HX378" s="55"/>
      <c r="HY378" s="55"/>
      <c r="HZ378" s="55"/>
      <c r="IA378" s="55"/>
      <c r="IB378" s="55"/>
      <c r="IC378" s="55"/>
      <c r="ID378" s="55"/>
      <c r="IE378" s="55"/>
      <c r="IF378" s="55"/>
      <c r="IG378" s="55"/>
      <c r="IH378" s="55"/>
      <c r="II378" s="55"/>
      <c r="IJ378" s="55"/>
      <c r="IK378" s="55"/>
      <c r="IL378" s="55"/>
      <c r="IM378" s="55"/>
      <c r="IN378" s="55"/>
      <c r="IO378" s="55"/>
      <c r="IP378" s="55"/>
      <c r="IQ378" s="55"/>
      <c r="IR378" s="55"/>
      <c r="IS378" s="55"/>
      <c r="IT378" s="55"/>
      <c r="IU378" s="55"/>
      <c r="IV378" s="55"/>
    </row>
    <row r="379" spans="1:256" s="28" customFormat="1" ht="18" customHeight="1">
      <c r="A379" s="39">
        <v>377</v>
      </c>
      <c r="B379" s="48"/>
      <c r="C379" s="41" t="s">
        <v>408</v>
      </c>
      <c r="D379" s="45">
        <v>5196.2</v>
      </c>
      <c r="E379" s="43">
        <v>2940</v>
      </c>
      <c r="F379" s="44">
        <f t="shared" si="18"/>
        <v>0.5657980832146569</v>
      </c>
      <c r="G379" s="41">
        <v>0</v>
      </c>
      <c r="H379" s="45">
        <f t="shared" si="19"/>
        <v>1736.58</v>
      </c>
      <c r="I379" s="52"/>
      <c r="J379" s="63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  <c r="HG379" s="55"/>
      <c r="HH379" s="55"/>
      <c r="HI379" s="55"/>
      <c r="HJ379" s="55"/>
      <c r="HK379" s="55"/>
      <c r="HL379" s="55"/>
      <c r="HM379" s="55"/>
      <c r="HN379" s="55"/>
      <c r="HO379" s="55"/>
      <c r="HP379" s="55"/>
      <c r="HQ379" s="55"/>
      <c r="HR379" s="55"/>
      <c r="HS379" s="55"/>
      <c r="HT379" s="55"/>
      <c r="HU379" s="55"/>
      <c r="HV379" s="55"/>
      <c r="HW379" s="55"/>
      <c r="HX379" s="55"/>
      <c r="HY379" s="55"/>
      <c r="HZ379" s="55"/>
      <c r="IA379" s="55"/>
      <c r="IB379" s="55"/>
      <c r="IC379" s="55"/>
      <c r="ID379" s="55"/>
      <c r="IE379" s="55"/>
      <c r="IF379" s="55"/>
      <c r="IG379" s="55"/>
      <c r="IH379" s="55"/>
      <c r="II379" s="55"/>
      <c r="IJ379" s="55"/>
      <c r="IK379" s="55"/>
      <c r="IL379" s="55"/>
      <c r="IM379" s="55"/>
      <c r="IN379" s="55"/>
      <c r="IO379" s="55"/>
      <c r="IP379" s="55"/>
      <c r="IQ379" s="55"/>
      <c r="IR379" s="55"/>
      <c r="IS379" s="55"/>
      <c r="IT379" s="55"/>
      <c r="IU379" s="55"/>
      <c r="IV379" s="55"/>
    </row>
    <row r="380" spans="1:256" s="28" customFormat="1" ht="18" customHeight="1">
      <c r="A380" s="39">
        <v>378</v>
      </c>
      <c r="B380" s="48"/>
      <c r="C380" s="41" t="s">
        <v>409</v>
      </c>
      <c r="D380" s="45">
        <v>3204.3</v>
      </c>
      <c r="E380" s="43">
        <v>328</v>
      </c>
      <c r="F380" s="44">
        <f t="shared" si="18"/>
        <v>0.10236245045719813</v>
      </c>
      <c r="G380" s="41">
        <v>0</v>
      </c>
      <c r="H380" s="45">
        <f t="shared" si="19"/>
        <v>2555.8700000000003</v>
      </c>
      <c r="I380" s="39"/>
      <c r="J380" s="63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  <c r="HG380" s="55"/>
      <c r="HH380" s="55"/>
      <c r="HI380" s="55"/>
      <c r="HJ380" s="55"/>
      <c r="HK380" s="55"/>
      <c r="HL380" s="55"/>
      <c r="HM380" s="55"/>
      <c r="HN380" s="55"/>
      <c r="HO380" s="55"/>
      <c r="HP380" s="55"/>
      <c r="HQ380" s="55"/>
      <c r="HR380" s="55"/>
      <c r="HS380" s="55"/>
      <c r="HT380" s="55"/>
      <c r="HU380" s="55"/>
      <c r="HV380" s="55"/>
      <c r="HW380" s="55"/>
      <c r="HX380" s="55"/>
      <c r="HY380" s="55"/>
      <c r="HZ380" s="55"/>
      <c r="IA380" s="55"/>
      <c r="IB380" s="55"/>
      <c r="IC380" s="55"/>
      <c r="ID380" s="55"/>
      <c r="IE380" s="55"/>
      <c r="IF380" s="55"/>
      <c r="IG380" s="55"/>
      <c r="IH380" s="55"/>
      <c r="II380" s="55"/>
      <c r="IJ380" s="55"/>
      <c r="IK380" s="55"/>
      <c r="IL380" s="55"/>
      <c r="IM380" s="55"/>
      <c r="IN380" s="55"/>
      <c r="IO380" s="55"/>
      <c r="IP380" s="55"/>
      <c r="IQ380" s="55"/>
      <c r="IR380" s="55"/>
      <c r="IS380" s="55"/>
      <c r="IT380" s="55"/>
      <c r="IU380" s="55"/>
      <c r="IV380" s="55"/>
    </row>
    <row r="381" spans="1:256" s="28" customFormat="1" ht="18" customHeight="1">
      <c r="A381" s="39">
        <v>379</v>
      </c>
      <c r="B381" s="48"/>
      <c r="C381" s="41" t="s">
        <v>410</v>
      </c>
      <c r="D381" s="45">
        <v>6581.8</v>
      </c>
      <c r="E381" s="43">
        <v>4977</v>
      </c>
      <c r="F381" s="44">
        <f t="shared" si="18"/>
        <v>0.7561761220334863</v>
      </c>
      <c r="G381" s="41">
        <v>0</v>
      </c>
      <c r="H381" s="45">
        <f t="shared" si="19"/>
        <v>946.6199999999999</v>
      </c>
      <c r="I381" s="52"/>
      <c r="J381" s="63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  <c r="HG381" s="55"/>
      <c r="HH381" s="55"/>
      <c r="HI381" s="55"/>
      <c r="HJ381" s="55"/>
      <c r="HK381" s="55"/>
      <c r="HL381" s="55"/>
      <c r="HM381" s="55"/>
      <c r="HN381" s="55"/>
      <c r="HO381" s="55"/>
      <c r="HP381" s="55"/>
      <c r="HQ381" s="55"/>
      <c r="HR381" s="55"/>
      <c r="HS381" s="55"/>
      <c r="HT381" s="55"/>
      <c r="HU381" s="55"/>
      <c r="HV381" s="55"/>
      <c r="HW381" s="55"/>
      <c r="HX381" s="55"/>
      <c r="HY381" s="55"/>
      <c r="HZ381" s="55"/>
      <c r="IA381" s="55"/>
      <c r="IB381" s="55"/>
      <c r="IC381" s="55"/>
      <c r="ID381" s="55"/>
      <c r="IE381" s="55"/>
      <c r="IF381" s="55"/>
      <c r="IG381" s="55"/>
      <c r="IH381" s="55"/>
      <c r="II381" s="55"/>
      <c r="IJ381" s="55"/>
      <c r="IK381" s="55"/>
      <c r="IL381" s="55"/>
      <c r="IM381" s="55"/>
      <c r="IN381" s="55"/>
      <c r="IO381" s="55"/>
      <c r="IP381" s="55"/>
      <c r="IQ381" s="55"/>
      <c r="IR381" s="55"/>
      <c r="IS381" s="55"/>
      <c r="IT381" s="55"/>
      <c r="IU381" s="55"/>
      <c r="IV381" s="55"/>
    </row>
    <row r="382" spans="1:256" s="28" customFormat="1" ht="18" customHeight="1">
      <c r="A382" s="39">
        <v>380</v>
      </c>
      <c r="B382" s="48"/>
      <c r="C382" s="41" t="s">
        <v>411</v>
      </c>
      <c r="D382" s="45">
        <v>3637.3</v>
      </c>
      <c r="E382" s="43">
        <v>2265</v>
      </c>
      <c r="F382" s="44">
        <f t="shared" si="18"/>
        <v>0.6227146509773733</v>
      </c>
      <c r="G382" s="41">
        <v>0</v>
      </c>
      <c r="H382" s="45">
        <f t="shared" si="19"/>
        <v>1008.5700000000002</v>
      </c>
      <c r="I382" s="52"/>
      <c r="J382" s="63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  <c r="HG382" s="55"/>
      <c r="HH382" s="55"/>
      <c r="HI382" s="55"/>
      <c r="HJ382" s="55"/>
      <c r="HK382" s="55"/>
      <c r="HL382" s="55"/>
      <c r="HM382" s="55"/>
      <c r="HN382" s="55"/>
      <c r="HO382" s="55"/>
      <c r="HP382" s="55"/>
      <c r="HQ382" s="55"/>
      <c r="HR382" s="55"/>
      <c r="HS382" s="55"/>
      <c r="HT382" s="55"/>
      <c r="HU382" s="55"/>
      <c r="HV382" s="55"/>
      <c r="HW382" s="55"/>
      <c r="HX382" s="55"/>
      <c r="HY382" s="55"/>
      <c r="HZ382" s="55"/>
      <c r="IA382" s="55"/>
      <c r="IB382" s="55"/>
      <c r="IC382" s="55"/>
      <c r="ID382" s="55"/>
      <c r="IE382" s="55"/>
      <c r="IF382" s="55"/>
      <c r="IG382" s="55"/>
      <c r="IH382" s="55"/>
      <c r="II382" s="55"/>
      <c r="IJ382" s="55"/>
      <c r="IK382" s="55"/>
      <c r="IL382" s="55"/>
      <c r="IM382" s="55"/>
      <c r="IN382" s="55"/>
      <c r="IO382" s="55"/>
      <c r="IP382" s="55"/>
      <c r="IQ382" s="55"/>
      <c r="IR382" s="55"/>
      <c r="IS382" s="55"/>
      <c r="IT382" s="55"/>
      <c r="IU382" s="55"/>
      <c r="IV382" s="55"/>
    </row>
    <row r="383" spans="1:256" s="28" customFormat="1" ht="18" customHeight="1">
      <c r="A383" s="39">
        <v>381</v>
      </c>
      <c r="B383" s="48"/>
      <c r="C383" s="41" t="s">
        <v>412</v>
      </c>
      <c r="D383" s="45">
        <v>3117.7</v>
      </c>
      <c r="E383" s="43">
        <v>2536</v>
      </c>
      <c r="F383" s="44">
        <f t="shared" si="18"/>
        <v>0.81342014946916</v>
      </c>
      <c r="G383" s="41">
        <v>0</v>
      </c>
      <c r="H383" s="45">
        <f t="shared" si="19"/>
        <v>269.92999999999984</v>
      </c>
      <c r="I383" s="52"/>
      <c r="J383" s="63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  <c r="HG383" s="55"/>
      <c r="HH383" s="55"/>
      <c r="HI383" s="55"/>
      <c r="HJ383" s="55"/>
      <c r="HK383" s="55"/>
      <c r="HL383" s="55"/>
      <c r="HM383" s="55"/>
      <c r="HN383" s="55"/>
      <c r="HO383" s="55"/>
      <c r="HP383" s="55"/>
      <c r="HQ383" s="55"/>
      <c r="HR383" s="55"/>
      <c r="HS383" s="55"/>
      <c r="HT383" s="55"/>
      <c r="HU383" s="55"/>
      <c r="HV383" s="55"/>
      <c r="HW383" s="55"/>
      <c r="HX383" s="55"/>
      <c r="HY383" s="55"/>
      <c r="HZ383" s="55"/>
      <c r="IA383" s="55"/>
      <c r="IB383" s="55"/>
      <c r="IC383" s="55"/>
      <c r="ID383" s="55"/>
      <c r="IE383" s="55"/>
      <c r="IF383" s="55"/>
      <c r="IG383" s="55"/>
      <c r="IH383" s="55"/>
      <c r="II383" s="55"/>
      <c r="IJ383" s="55"/>
      <c r="IK383" s="55"/>
      <c r="IL383" s="55"/>
      <c r="IM383" s="55"/>
      <c r="IN383" s="55"/>
      <c r="IO383" s="55"/>
      <c r="IP383" s="55"/>
      <c r="IQ383" s="55"/>
      <c r="IR383" s="55"/>
      <c r="IS383" s="55"/>
      <c r="IT383" s="55"/>
      <c r="IU383" s="55"/>
      <c r="IV383" s="55"/>
    </row>
    <row r="384" spans="1:256" s="28" customFormat="1" ht="18" customHeight="1">
      <c r="A384" s="39">
        <v>382</v>
      </c>
      <c r="B384" s="48"/>
      <c r="C384" s="41" t="s">
        <v>413</v>
      </c>
      <c r="D384" s="45">
        <v>6235.4</v>
      </c>
      <c r="E384" s="43">
        <v>1254</v>
      </c>
      <c r="F384" s="44">
        <f t="shared" si="18"/>
        <v>0.20110979247522212</v>
      </c>
      <c r="G384" s="41">
        <v>0</v>
      </c>
      <c r="H384" s="45">
        <f t="shared" si="19"/>
        <v>4357.86</v>
      </c>
      <c r="I384" s="52"/>
      <c r="J384" s="63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  <c r="HG384" s="55"/>
      <c r="HH384" s="55"/>
      <c r="HI384" s="55"/>
      <c r="HJ384" s="55"/>
      <c r="HK384" s="55"/>
      <c r="HL384" s="55"/>
      <c r="HM384" s="55"/>
      <c r="HN384" s="55"/>
      <c r="HO384" s="55"/>
      <c r="HP384" s="55"/>
      <c r="HQ384" s="55"/>
      <c r="HR384" s="55"/>
      <c r="HS384" s="55"/>
      <c r="HT384" s="55"/>
      <c r="HU384" s="55"/>
      <c r="HV384" s="55"/>
      <c r="HW384" s="55"/>
      <c r="HX384" s="55"/>
      <c r="HY384" s="55"/>
      <c r="HZ384" s="55"/>
      <c r="IA384" s="55"/>
      <c r="IB384" s="55"/>
      <c r="IC384" s="55"/>
      <c r="ID384" s="55"/>
      <c r="IE384" s="55"/>
      <c r="IF384" s="55"/>
      <c r="IG384" s="55"/>
      <c r="IH384" s="55"/>
      <c r="II384" s="55"/>
      <c r="IJ384" s="55"/>
      <c r="IK384" s="55"/>
      <c r="IL384" s="55"/>
      <c r="IM384" s="55"/>
      <c r="IN384" s="55"/>
      <c r="IO384" s="55"/>
      <c r="IP384" s="55"/>
      <c r="IQ384" s="55"/>
      <c r="IR384" s="55"/>
      <c r="IS384" s="55"/>
      <c r="IT384" s="55"/>
      <c r="IU384" s="55"/>
      <c r="IV384" s="55"/>
    </row>
    <row r="385" spans="1:256" s="28" customFormat="1" ht="18" customHeight="1">
      <c r="A385" s="39">
        <v>383</v>
      </c>
      <c r="B385" s="48"/>
      <c r="C385" s="41" t="s">
        <v>414</v>
      </c>
      <c r="D385" s="45">
        <v>6581.8</v>
      </c>
      <c r="E385" s="43">
        <v>4266</v>
      </c>
      <c r="F385" s="44">
        <f t="shared" si="18"/>
        <v>0.6481509617429883</v>
      </c>
      <c r="G385" s="41">
        <v>0</v>
      </c>
      <c r="H385" s="45">
        <f t="shared" si="19"/>
        <v>1657.62</v>
      </c>
      <c r="I385" s="52"/>
      <c r="J385" s="63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  <c r="HG385" s="55"/>
      <c r="HH385" s="55"/>
      <c r="HI385" s="55"/>
      <c r="HJ385" s="55"/>
      <c r="HK385" s="55"/>
      <c r="HL385" s="55"/>
      <c r="HM385" s="55"/>
      <c r="HN385" s="55"/>
      <c r="HO385" s="55"/>
      <c r="HP385" s="55"/>
      <c r="HQ385" s="55"/>
      <c r="HR385" s="55"/>
      <c r="HS385" s="55"/>
      <c r="HT385" s="55"/>
      <c r="HU385" s="55"/>
      <c r="HV385" s="55"/>
      <c r="HW385" s="55"/>
      <c r="HX385" s="55"/>
      <c r="HY385" s="55"/>
      <c r="HZ385" s="55"/>
      <c r="IA385" s="55"/>
      <c r="IB385" s="55"/>
      <c r="IC385" s="55"/>
      <c r="ID385" s="55"/>
      <c r="IE385" s="55"/>
      <c r="IF385" s="55"/>
      <c r="IG385" s="55"/>
      <c r="IH385" s="55"/>
      <c r="II385" s="55"/>
      <c r="IJ385" s="55"/>
      <c r="IK385" s="55"/>
      <c r="IL385" s="55"/>
      <c r="IM385" s="55"/>
      <c r="IN385" s="55"/>
      <c r="IO385" s="55"/>
      <c r="IP385" s="55"/>
      <c r="IQ385" s="55"/>
      <c r="IR385" s="55"/>
      <c r="IS385" s="55"/>
      <c r="IT385" s="55"/>
      <c r="IU385" s="55"/>
      <c r="IV385" s="55"/>
    </row>
    <row r="386" spans="1:256" s="28" customFormat="1" ht="18" customHeight="1">
      <c r="A386" s="39">
        <v>384</v>
      </c>
      <c r="B386" s="48"/>
      <c r="C386" s="41" t="s">
        <v>415</v>
      </c>
      <c r="D386" s="45">
        <v>4745.8</v>
      </c>
      <c r="E386" s="43">
        <v>239</v>
      </c>
      <c r="F386" s="44">
        <f t="shared" si="18"/>
        <v>0.050360318597496734</v>
      </c>
      <c r="G386" s="41">
        <v>0</v>
      </c>
      <c r="H386" s="45">
        <f t="shared" si="19"/>
        <v>4032.2200000000003</v>
      </c>
      <c r="I386" s="52"/>
      <c r="J386" s="63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  <c r="HG386" s="55"/>
      <c r="HH386" s="55"/>
      <c r="HI386" s="55"/>
      <c r="HJ386" s="55"/>
      <c r="HK386" s="55"/>
      <c r="HL386" s="55"/>
      <c r="HM386" s="55"/>
      <c r="HN386" s="55"/>
      <c r="HO386" s="55"/>
      <c r="HP386" s="55"/>
      <c r="HQ386" s="55"/>
      <c r="HR386" s="55"/>
      <c r="HS386" s="55"/>
      <c r="HT386" s="55"/>
      <c r="HU386" s="55"/>
      <c r="HV386" s="55"/>
      <c r="HW386" s="55"/>
      <c r="HX386" s="55"/>
      <c r="HY386" s="55"/>
      <c r="HZ386" s="55"/>
      <c r="IA386" s="55"/>
      <c r="IB386" s="55"/>
      <c r="IC386" s="55"/>
      <c r="ID386" s="55"/>
      <c r="IE386" s="55"/>
      <c r="IF386" s="55"/>
      <c r="IG386" s="55"/>
      <c r="IH386" s="55"/>
      <c r="II386" s="55"/>
      <c r="IJ386" s="55"/>
      <c r="IK386" s="55"/>
      <c r="IL386" s="55"/>
      <c r="IM386" s="55"/>
      <c r="IN386" s="55"/>
      <c r="IO386" s="55"/>
      <c r="IP386" s="55"/>
      <c r="IQ386" s="55"/>
      <c r="IR386" s="55"/>
      <c r="IS386" s="55"/>
      <c r="IT386" s="55"/>
      <c r="IU386" s="55"/>
      <c r="IV386" s="55"/>
    </row>
    <row r="387" spans="1:256" s="28" customFormat="1" ht="18" customHeight="1">
      <c r="A387" s="39">
        <v>385</v>
      </c>
      <c r="B387" s="48"/>
      <c r="C387" s="41" t="s">
        <v>416</v>
      </c>
      <c r="D387" s="45">
        <v>4156.9</v>
      </c>
      <c r="E387" s="43">
        <v>3828</v>
      </c>
      <c r="F387" s="44">
        <f t="shared" si="18"/>
        <v>0.9208785392961102</v>
      </c>
      <c r="G387" s="41">
        <v>0</v>
      </c>
      <c r="H387" s="45">
        <f t="shared" si="19"/>
        <v>-86.79000000000042</v>
      </c>
      <c r="I387" s="39"/>
      <c r="J387" s="63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  <c r="HG387" s="55"/>
      <c r="HH387" s="55"/>
      <c r="HI387" s="55"/>
      <c r="HJ387" s="55"/>
      <c r="HK387" s="55"/>
      <c r="HL387" s="55"/>
      <c r="HM387" s="55"/>
      <c r="HN387" s="55"/>
      <c r="HO387" s="55"/>
      <c r="HP387" s="55"/>
      <c r="HQ387" s="55"/>
      <c r="HR387" s="55"/>
      <c r="HS387" s="55"/>
      <c r="HT387" s="55"/>
      <c r="HU387" s="55"/>
      <c r="HV387" s="55"/>
      <c r="HW387" s="55"/>
      <c r="HX387" s="55"/>
      <c r="HY387" s="55"/>
      <c r="HZ387" s="55"/>
      <c r="IA387" s="55"/>
      <c r="IB387" s="55"/>
      <c r="IC387" s="55"/>
      <c r="ID387" s="55"/>
      <c r="IE387" s="55"/>
      <c r="IF387" s="55"/>
      <c r="IG387" s="55"/>
      <c r="IH387" s="55"/>
      <c r="II387" s="55"/>
      <c r="IJ387" s="55"/>
      <c r="IK387" s="55"/>
      <c r="IL387" s="55"/>
      <c r="IM387" s="55"/>
      <c r="IN387" s="55"/>
      <c r="IO387" s="55"/>
      <c r="IP387" s="55"/>
      <c r="IQ387" s="55"/>
      <c r="IR387" s="55"/>
      <c r="IS387" s="55"/>
      <c r="IT387" s="55"/>
      <c r="IU387" s="55"/>
      <c r="IV387" s="55"/>
    </row>
    <row r="388" spans="1:256" s="28" customFormat="1" ht="18" customHeight="1">
      <c r="A388" s="39">
        <v>386</v>
      </c>
      <c r="B388" s="48"/>
      <c r="C388" s="41" t="s">
        <v>417</v>
      </c>
      <c r="D388" s="45">
        <v>1004.6</v>
      </c>
      <c r="E388" s="43">
        <v>650</v>
      </c>
      <c r="F388" s="44">
        <f t="shared" si="18"/>
        <v>0.647023691021302</v>
      </c>
      <c r="G388" s="41">
        <v>0</v>
      </c>
      <c r="H388" s="45">
        <f t="shared" si="19"/>
        <v>254.14</v>
      </c>
      <c r="I388" s="39"/>
      <c r="J388" s="63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55"/>
      <c r="IT388" s="55"/>
      <c r="IU388" s="55"/>
      <c r="IV388" s="55"/>
    </row>
    <row r="389" spans="1:256" s="28" customFormat="1" ht="18" customHeight="1">
      <c r="A389" s="39">
        <v>387</v>
      </c>
      <c r="B389" s="48"/>
      <c r="C389" s="41" t="s">
        <v>418</v>
      </c>
      <c r="D389" s="45">
        <v>5802.4</v>
      </c>
      <c r="E389" s="43">
        <v>3678</v>
      </c>
      <c r="F389" s="44">
        <f t="shared" si="18"/>
        <v>0.6338756376671723</v>
      </c>
      <c r="G389" s="41">
        <v>0</v>
      </c>
      <c r="H389" s="45">
        <f t="shared" si="19"/>
        <v>1544.1599999999999</v>
      </c>
      <c r="I389" s="52"/>
      <c r="J389" s="63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55"/>
      <c r="IT389" s="55"/>
      <c r="IU389" s="55"/>
      <c r="IV389" s="55"/>
    </row>
    <row r="390" spans="1:256" s="28" customFormat="1" ht="18" customHeight="1">
      <c r="A390" s="39">
        <v>388</v>
      </c>
      <c r="B390" s="48"/>
      <c r="C390" s="41" t="s">
        <v>419</v>
      </c>
      <c r="D390" s="45">
        <v>1004.6</v>
      </c>
      <c r="E390" s="43">
        <v>965</v>
      </c>
      <c r="F390" s="44">
        <f t="shared" si="18"/>
        <v>0.960581325900856</v>
      </c>
      <c r="G390" s="41">
        <v>0</v>
      </c>
      <c r="H390" s="45">
        <f t="shared" si="19"/>
        <v>-60.860000000000014</v>
      </c>
      <c r="I390" s="39"/>
      <c r="J390" s="63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55"/>
      <c r="IT390" s="55"/>
      <c r="IU390" s="55"/>
      <c r="IV390" s="55"/>
    </row>
    <row r="391" spans="1:256" s="28" customFormat="1" ht="18" customHeight="1">
      <c r="A391" s="39">
        <v>389</v>
      </c>
      <c r="B391" s="48"/>
      <c r="C391" s="41" t="s">
        <v>420</v>
      </c>
      <c r="D391" s="45">
        <v>4260.8</v>
      </c>
      <c r="E391" s="43">
        <v>161</v>
      </c>
      <c r="F391" s="44">
        <f t="shared" si="18"/>
        <v>0.037786331205407434</v>
      </c>
      <c r="G391" s="41">
        <v>0</v>
      </c>
      <c r="H391" s="45">
        <f t="shared" si="19"/>
        <v>3673.7200000000003</v>
      </c>
      <c r="I391" s="52"/>
      <c r="J391" s="63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55"/>
      <c r="IT391" s="55"/>
      <c r="IU391" s="55"/>
      <c r="IV391" s="55"/>
    </row>
    <row r="392" spans="1:256" s="28" customFormat="1" ht="18" customHeight="1">
      <c r="A392" s="39">
        <v>390</v>
      </c>
      <c r="B392" s="57"/>
      <c r="C392" s="41" t="s">
        <v>421</v>
      </c>
      <c r="D392" s="45">
        <v>6705.5</v>
      </c>
      <c r="E392" s="43">
        <v>913</v>
      </c>
      <c r="F392" s="44">
        <f t="shared" si="18"/>
        <v>0.13615688613824473</v>
      </c>
      <c r="G392" s="41">
        <v>0</v>
      </c>
      <c r="H392" s="45">
        <f t="shared" si="19"/>
        <v>5121.95</v>
      </c>
      <c r="I392" s="52"/>
      <c r="J392" s="63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55"/>
      <c r="IT392" s="55"/>
      <c r="IU392" s="55"/>
      <c r="IV392" s="55"/>
    </row>
    <row r="393" spans="1:256" s="32" customFormat="1" ht="18" customHeight="1">
      <c r="A393" s="39">
        <v>391</v>
      </c>
      <c r="B393" s="41" t="s">
        <v>422</v>
      </c>
      <c r="C393" s="41" t="s">
        <v>423</v>
      </c>
      <c r="D393" s="45">
        <v>4156.9</v>
      </c>
      <c r="E393" s="43">
        <v>2558</v>
      </c>
      <c r="F393" s="44">
        <f t="shared" si="18"/>
        <v>0.6153624094878396</v>
      </c>
      <c r="G393" s="41">
        <v>0</v>
      </c>
      <c r="H393" s="45">
        <f t="shared" si="19"/>
        <v>1183.2099999999996</v>
      </c>
      <c r="I393" s="52"/>
      <c r="J393" s="62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55"/>
      <c r="IV393" s="55"/>
    </row>
    <row r="394" spans="1:256" s="32" customFormat="1" ht="18" customHeight="1">
      <c r="A394" s="39">
        <v>392</v>
      </c>
      <c r="B394" s="41"/>
      <c r="C394" s="41" t="s">
        <v>424</v>
      </c>
      <c r="D394" s="45">
        <v>4156.9</v>
      </c>
      <c r="E394" s="43">
        <v>3347</v>
      </c>
      <c r="F394" s="44">
        <f t="shared" si="18"/>
        <v>0.8051673121797494</v>
      </c>
      <c r="G394" s="41">
        <v>0</v>
      </c>
      <c r="H394" s="45">
        <f t="shared" si="19"/>
        <v>394.2099999999996</v>
      </c>
      <c r="I394" s="52"/>
      <c r="J394" s="62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55"/>
      <c r="IV394" s="55"/>
    </row>
    <row r="395" spans="1:256" s="32" customFormat="1" ht="18" customHeight="1">
      <c r="A395" s="39">
        <v>393</v>
      </c>
      <c r="B395" s="41"/>
      <c r="C395" s="41" t="s">
        <v>425</v>
      </c>
      <c r="D395" s="45">
        <v>4849.7</v>
      </c>
      <c r="E395" s="43">
        <v>2780</v>
      </c>
      <c r="F395" s="44">
        <f t="shared" si="18"/>
        <v>0.5732313338969421</v>
      </c>
      <c r="G395" s="41">
        <v>0</v>
      </c>
      <c r="H395" s="45">
        <f t="shared" si="19"/>
        <v>1584.7299999999996</v>
      </c>
      <c r="I395" s="52"/>
      <c r="J395" s="62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55"/>
      <c r="IV395" s="55"/>
    </row>
    <row r="396" spans="1:256" s="32" customFormat="1" ht="18" customHeight="1">
      <c r="A396" s="39">
        <v>394</v>
      </c>
      <c r="B396" s="41"/>
      <c r="C396" s="41" t="s">
        <v>426</v>
      </c>
      <c r="D396" s="45">
        <v>6062.2</v>
      </c>
      <c r="E396" s="43">
        <v>4980</v>
      </c>
      <c r="F396" s="44">
        <f t="shared" si="18"/>
        <v>0.8214839497212233</v>
      </c>
      <c r="G396" s="41">
        <v>0</v>
      </c>
      <c r="H396" s="45">
        <f t="shared" si="19"/>
        <v>475.97999999999956</v>
      </c>
      <c r="I396" s="52"/>
      <c r="J396" s="62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55"/>
      <c r="IV396" s="55"/>
    </row>
    <row r="397" spans="1:256" s="32" customFormat="1" ht="18" customHeight="1">
      <c r="A397" s="39">
        <v>395</v>
      </c>
      <c r="B397" s="41"/>
      <c r="C397" s="41" t="s">
        <v>427</v>
      </c>
      <c r="D397" s="45">
        <v>2078.5</v>
      </c>
      <c r="E397" s="43">
        <v>2325</v>
      </c>
      <c r="F397" s="44">
        <f t="shared" si="18"/>
        <v>1.1185951407264854</v>
      </c>
      <c r="G397" s="41">
        <v>0</v>
      </c>
      <c r="H397" s="45">
        <f t="shared" si="19"/>
        <v>-454.3499999999999</v>
      </c>
      <c r="I397" s="52"/>
      <c r="J397" s="62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55"/>
      <c r="IV397" s="55"/>
    </row>
    <row r="398" spans="1:256" s="32" customFormat="1" ht="18" customHeight="1">
      <c r="A398" s="39">
        <v>396</v>
      </c>
      <c r="B398" s="41"/>
      <c r="C398" s="41" t="s">
        <v>428</v>
      </c>
      <c r="D398" s="45">
        <v>5196.2</v>
      </c>
      <c r="E398" s="43">
        <v>2837</v>
      </c>
      <c r="F398" s="44">
        <f t="shared" si="18"/>
        <v>0.5459759054693815</v>
      </c>
      <c r="G398" s="41">
        <v>0</v>
      </c>
      <c r="H398" s="45">
        <f t="shared" si="19"/>
        <v>1839.58</v>
      </c>
      <c r="I398" s="52"/>
      <c r="J398" s="62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55"/>
      <c r="IV398" s="55"/>
    </row>
    <row r="399" spans="1:256" s="32" customFormat="1" ht="18" customHeight="1">
      <c r="A399" s="39">
        <v>397</v>
      </c>
      <c r="B399" s="41"/>
      <c r="C399" s="41" t="s">
        <v>429</v>
      </c>
      <c r="D399" s="45">
        <v>4330.1</v>
      </c>
      <c r="E399" s="43">
        <v>3045</v>
      </c>
      <c r="F399" s="44">
        <f t="shared" si="18"/>
        <v>0.7032170157733078</v>
      </c>
      <c r="G399" s="41">
        <v>0</v>
      </c>
      <c r="H399" s="45">
        <f t="shared" si="19"/>
        <v>852.0900000000006</v>
      </c>
      <c r="I399" s="52"/>
      <c r="J399" s="62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55"/>
      <c r="IV399" s="55"/>
    </row>
    <row r="400" spans="1:256" s="32" customFormat="1" ht="18" customHeight="1">
      <c r="A400" s="39">
        <v>398</v>
      </c>
      <c r="B400" s="41"/>
      <c r="C400" s="41" t="s">
        <v>430</v>
      </c>
      <c r="D400" s="45">
        <v>3464.1</v>
      </c>
      <c r="E400" s="43">
        <v>1783</v>
      </c>
      <c r="F400" s="44">
        <f t="shared" si="18"/>
        <v>0.5147080049652146</v>
      </c>
      <c r="G400" s="41">
        <v>0</v>
      </c>
      <c r="H400" s="45">
        <f t="shared" si="19"/>
        <v>1334.69</v>
      </c>
      <c r="I400" s="39"/>
      <c r="J400" s="62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55"/>
      <c r="IV400" s="55"/>
    </row>
    <row r="401" spans="1:256" s="32" customFormat="1" ht="18" customHeight="1">
      <c r="A401" s="39">
        <v>399</v>
      </c>
      <c r="B401" s="41"/>
      <c r="C401" s="41" t="s">
        <v>431</v>
      </c>
      <c r="D401" s="45">
        <v>9220</v>
      </c>
      <c r="E401" s="43">
        <v>8574</v>
      </c>
      <c r="F401" s="44">
        <f aca="true" t="shared" si="20" ref="F401:F449">E401/D401</f>
        <v>0.9299349240780911</v>
      </c>
      <c r="G401" s="41">
        <v>0</v>
      </c>
      <c r="H401" s="45">
        <f aca="true" t="shared" si="21" ref="H401:H448">D401*0.9-E401-G401</f>
        <v>-276</v>
      </c>
      <c r="I401" s="39"/>
      <c r="J401" s="62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55"/>
      <c r="IV401" s="55"/>
    </row>
    <row r="402" spans="1:256" s="32" customFormat="1" ht="18" customHeight="1">
      <c r="A402" s="39">
        <v>400</v>
      </c>
      <c r="B402" s="41"/>
      <c r="C402" s="41" t="s">
        <v>432</v>
      </c>
      <c r="D402" s="45">
        <v>6034</v>
      </c>
      <c r="E402" s="43">
        <v>2129</v>
      </c>
      <c r="F402" s="44">
        <f t="shared" si="20"/>
        <v>0.35283394100099436</v>
      </c>
      <c r="G402" s="41">
        <v>0</v>
      </c>
      <c r="H402" s="45">
        <f t="shared" si="21"/>
        <v>3301.6000000000004</v>
      </c>
      <c r="I402" s="39"/>
      <c r="J402" s="62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55"/>
      <c r="IV402" s="55"/>
    </row>
    <row r="403" spans="1:256" s="32" customFormat="1" ht="18" customHeight="1">
      <c r="A403" s="39">
        <v>401</v>
      </c>
      <c r="B403" s="41"/>
      <c r="C403" s="41" t="s">
        <v>433</v>
      </c>
      <c r="D403" s="45">
        <v>5867</v>
      </c>
      <c r="E403" s="43">
        <v>1165</v>
      </c>
      <c r="F403" s="44">
        <f t="shared" si="20"/>
        <v>0.19856826316686552</v>
      </c>
      <c r="G403" s="41">
        <v>0</v>
      </c>
      <c r="H403" s="45">
        <f t="shared" si="21"/>
        <v>4115.3</v>
      </c>
      <c r="I403" s="39"/>
      <c r="J403" s="62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55"/>
      <c r="IV403" s="55"/>
    </row>
    <row r="404" spans="1:256" s="32" customFormat="1" ht="18" customHeight="1">
      <c r="A404" s="39">
        <v>402</v>
      </c>
      <c r="B404" s="41"/>
      <c r="C404" s="41" t="s">
        <v>434</v>
      </c>
      <c r="D404" s="45">
        <v>952.6</v>
      </c>
      <c r="E404" s="43">
        <v>352</v>
      </c>
      <c r="F404" s="44">
        <f t="shared" si="20"/>
        <v>0.3695150115473441</v>
      </c>
      <c r="G404" s="41">
        <v>0</v>
      </c>
      <c r="H404" s="45">
        <f t="shared" si="21"/>
        <v>505.34000000000003</v>
      </c>
      <c r="I404" s="52"/>
      <c r="J404" s="62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55"/>
      <c r="IV404" s="55"/>
    </row>
    <row r="405" spans="1:256" s="28" customFormat="1" ht="18" customHeight="1">
      <c r="A405" s="39">
        <v>403</v>
      </c>
      <c r="B405" s="41" t="s">
        <v>435</v>
      </c>
      <c r="C405" s="41" t="s">
        <v>436</v>
      </c>
      <c r="D405" s="45">
        <v>2251.7</v>
      </c>
      <c r="E405" s="43">
        <v>2277</v>
      </c>
      <c r="F405" s="44">
        <f t="shared" si="20"/>
        <v>1.0112359550561798</v>
      </c>
      <c r="G405" s="41">
        <v>0</v>
      </c>
      <c r="H405" s="45">
        <f t="shared" si="21"/>
        <v>-250.47000000000003</v>
      </c>
      <c r="I405" s="39"/>
      <c r="J405" s="27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  <c r="HG405" s="55"/>
      <c r="HH405" s="55"/>
      <c r="HI405" s="55"/>
      <c r="HJ405" s="55"/>
      <c r="HK405" s="55"/>
      <c r="HL405" s="55"/>
      <c r="HM405" s="55"/>
      <c r="HN405" s="55"/>
      <c r="HO405" s="55"/>
      <c r="HP405" s="55"/>
      <c r="HQ405" s="55"/>
      <c r="HR405" s="55"/>
      <c r="HS405" s="55"/>
      <c r="HT405" s="55"/>
      <c r="HU405" s="55"/>
      <c r="HV405" s="55"/>
      <c r="HW405" s="55"/>
      <c r="HX405" s="55"/>
      <c r="HY405" s="55"/>
      <c r="HZ405" s="55"/>
      <c r="IA405" s="55"/>
      <c r="IB405" s="55"/>
      <c r="IC405" s="55"/>
      <c r="ID405" s="55"/>
      <c r="IE405" s="55"/>
      <c r="IF405" s="55"/>
      <c r="IG405" s="55"/>
      <c r="IH405" s="55"/>
      <c r="II405" s="55"/>
      <c r="IJ405" s="55"/>
      <c r="IK405" s="55"/>
      <c r="IL405" s="55"/>
      <c r="IM405" s="55"/>
      <c r="IN405" s="55"/>
      <c r="IO405" s="55"/>
      <c r="IP405" s="55"/>
      <c r="IQ405" s="55"/>
      <c r="IR405" s="55"/>
      <c r="IS405" s="55"/>
      <c r="IT405" s="55"/>
      <c r="IU405" s="55"/>
      <c r="IV405" s="55"/>
    </row>
    <row r="406" spans="1:256" s="28" customFormat="1" ht="18" customHeight="1">
      <c r="A406" s="39">
        <v>404</v>
      </c>
      <c r="B406" s="41" t="s">
        <v>437</v>
      </c>
      <c r="C406" s="41" t="s">
        <v>438</v>
      </c>
      <c r="D406" s="45">
        <v>623.5</v>
      </c>
      <c r="E406" s="43">
        <v>261</v>
      </c>
      <c r="F406" s="44">
        <f t="shared" si="20"/>
        <v>0.4186046511627907</v>
      </c>
      <c r="G406" s="41">
        <v>0</v>
      </c>
      <c r="H406" s="45">
        <f t="shared" si="21"/>
        <v>300.15</v>
      </c>
      <c r="I406" s="52"/>
      <c r="J406" s="27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  <c r="HG406" s="55"/>
      <c r="HH406" s="55"/>
      <c r="HI406" s="55"/>
      <c r="HJ406" s="55"/>
      <c r="HK406" s="55"/>
      <c r="HL406" s="55"/>
      <c r="HM406" s="55"/>
      <c r="HN406" s="55"/>
      <c r="HO406" s="55"/>
      <c r="HP406" s="55"/>
      <c r="HQ406" s="55"/>
      <c r="HR406" s="55"/>
      <c r="HS406" s="55"/>
      <c r="HT406" s="55"/>
      <c r="HU406" s="55"/>
      <c r="HV406" s="55"/>
      <c r="HW406" s="55"/>
      <c r="HX406" s="55"/>
      <c r="HY406" s="55"/>
      <c r="HZ406" s="55"/>
      <c r="IA406" s="55"/>
      <c r="IB406" s="55"/>
      <c r="IC406" s="55"/>
      <c r="ID406" s="55"/>
      <c r="IE406" s="55"/>
      <c r="IF406" s="55"/>
      <c r="IG406" s="55"/>
      <c r="IH406" s="55"/>
      <c r="II406" s="55"/>
      <c r="IJ406" s="55"/>
      <c r="IK406" s="55"/>
      <c r="IL406" s="55"/>
      <c r="IM406" s="55"/>
      <c r="IN406" s="55"/>
      <c r="IO406" s="55"/>
      <c r="IP406" s="55"/>
      <c r="IQ406" s="55"/>
      <c r="IR406" s="55"/>
      <c r="IS406" s="55"/>
      <c r="IT406" s="55"/>
      <c r="IU406" s="55"/>
      <c r="IV406" s="55"/>
    </row>
    <row r="407" spans="1:256" s="28" customFormat="1" ht="18" customHeight="1">
      <c r="A407" s="39">
        <v>405</v>
      </c>
      <c r="B407" s="41"/>
      <c r="C407" s="41" t="s">
        <v>439</v>
      </c>
      <c r="D407" s="45">
        <v>6928.2</v>
      </c>
      <c r="E407" s="43">
        <v>6806</v>
      </c>
      <c r="F407" s="44">
        <f t="shared" si="20"/>
        <v>0.9823619410525101</v>
      </c>
      <c r="G407" s="41">
        <v>0</v>
      </c>
      <c r="H407" s="45">
        <f t="shared" si="21"/>
        <v>-570.6199999999999</v>
      </c>
      <c r="I407" s="52"/>
      <c r="J407" s="27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  <c r="HG407" s="55"/>
      <c r="HH407" s="55"/>
      <c r="HI407" s="55"/>
      <c r="HJ407" s="55"/>
      <c r="HK407" s="55"/>
      <c r="HL407" s="55"/>
      <c r="HM407" s="55"/>
      <c r="HN407" s="55"/>
      <c r="HO407" s="55"/>
      <c r="HP407" s="55"/>
      <c r="HQ407" s="55"/>
      <c r="HR407" s="55"/>
      <c r="HS407" s="55"/>
      <c r="HT407" s="55"/>
      <c r="HU407" s="55"/>
      <c r="HV407" s="55"/>
      <c r="HW407" s="55"/>
      <c r="HX407" s="55"/>
      <c r="HY407" s="55"/>
      <c r="HZ407" s="55"/>
      <c r="IA407" s="55"/>
      <c r="IB407" s="55"/>
      <c r="IC407" s="55"/>
      <c r="ID407" s="55"/>
      <c r="IE407" s="55"/>
      <c r="IF407" s="55"/>
      <c r="IG407" s="55"/>
      <c r="IH407" s="55"/>
      <c r="II407" s="55"/>
      <c r="IJ407" s="55"/>
      <c r="IK407" s="55"/>
      <c r="IL407" s="55"/>
      <c r="IM407" s="55"/>
      <c r="IN407" s="55"/>
      <c r="IO407" s="55"/>
      <c r="IP407" s="55"/>
      <c r="IQ407" s="55"/>
      <c r="IR407" s="55"/>
      <c r="IS407" s="55"/>
      <c r="IT407" s="55"/>
      <c r="IU407" s="55"/>
      <c r="IV407" s="55"/>
    </row>
    <row r="408" spans="1:256" s="28" customFormat="1" ht="18" customHeight="1">
      <c r="A408" s="39">
        <v>406</v>
      </c>
      <c r="B408" s="41"/>
      <c r="C408" s="41" t="s">
        <v>440</v>
      </c>
      <c r="D408" s="45">
        <v>3533.4</v>
      </c>
      <c r="E408" s="43">
        <v>950</v>
      </c>
      <c r="F408" s="44">
        <f t="shared" si="20"/>
        <v>0.26886285164430856</v>
      </c>
      <c r="G408" s="41">
        <v>0</v>
      </c>
      <c r="H408" s="45">
        <f t="shared" si="21"/>
        <v>2230.06</v>
      </c>
      <c r="I408" s="52"/>
      <c r="J408" s="27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  <c r="HG408" s="55"/>
      <c r="HH408" s="55"/>
      <c r="HI408" s="55"/>
      <c r="HJ408" s="55"/>
      <c r="HK408" s="55"/>
      <c r="HL408" s="55"/>
      <c r="HM408" s="55"/>
      <c r="HN408" s="55"/>
      <c r="HO408" s="55"/>
      <c r="HP408" s="55"/>
      <c r="HQ408" s="55"/>
      <c r="HR408" s="55"/>
      <c r="HS408" s="55"/>
      <c r="HT408" s="55"/>
      <c r="HU408" s="55"/>
      <c r="HV408" s="55"/>
      <c r="HW408" s="55"/>
      <c r="HX408" s="55"/>
      <c r="HY408" s="55"/>
      <c r="HZ408" s="55"/>
      <c r="IA408" s="55"/>
      <c r="IB408" s="55"/>
      <c r="IC408" s="55"/>
      <c r="ID408" s="55"/>
      <c r="IE408" s="55"/>
      <c r="IF408" s="55"/>
      <c r="IG408" s="55"/>
      <c r="IH408" s="55"/>
      <c r="II408" s="55"/>
      <c r="IJ408" s="55"/>
      <c r="IK408" s="55"/>
      <c r="IL408" s="55"/>
      <c r="IM408" s="55"/>
      <c r="IN408" s="55"/>
      <c r="IO408" s="55"/>
      <c r="IP408" s="55"/>
      <c r="IQ408" s="55"/>
      <c r="IR408" s="55"/>
      <c r="IS408" s="55"/>
      <c r="IT408" s="55"/>
      <c r="IU408" s="55"/>
      <c r="IV408" s="55"/>
    </row>
    <row r="409" spans="1:256" s="28" customFormat="1" ht="18" customHeight="1">
      <c r="A409" s="39">
        <v>407</v>
      </c>
      <c r="B409" s="41" t="s">
        <v>441</v>
      </c>
      <c r="C409" s="41" t="s">
        <v>442</v>
      </c>
      <c r="D409" s="45">
        <v>6928.2</v>
      </c>
      <c r="E409" s="43">
        <v>3219</v>
      </c>
      <c r="F409" s="44">
        <f t="shared" si="20"/>
        <v>0.4646228457608037</v>
      </c>
      <c r="G409" s="41">
        <v>0</v>
      </c>
      <c r="H409" s="45">
        <f t="shared" si="21"/>
        <v>3016.38</v>
      </c>
      <c r="I409" s="52"/>
      <c r="J409" s="62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  <c r="HG409" s="55"/>
      <c r="HH409" s="55"/>
      <c r="HI409" s="55"/>
      <c r="HJ409" s="55"/>
      <c r="HK409" s="55"/>
      <c r="HL409" s="55"/>
      <c r="HM409" s="55"/>
      <c r="HN409" s="55"/>
      <c r="HO409" s="55"/>
      <c r="HP409" s="55"/>
      <c r="HQ409" s="55"/>
      <c r="HR409" s="55"/>
      <c r="HS409" s="55"/>
      <c r="HT409" s="55"/>
      <c r="HU409" s="55"/>
      <c r="HV409" s="55"/>
      <c r="HW409" s="55"/>
      <c r="HX409" s="55"/>
      <c r="HY409" s="55"/>
      <c r="HZ409" s="55"/>
      <c r="IA409" s="55"/>
      <c r="IB409" s="55"/>
      <c r="IC409" s="55"/>
      <c r="ID409" s="55"/>
      <c r="IE409" s="55"/>
      <c r="IF409" s="55"/>
      <c r="IG409" s="55"/>
      <c r="IH409" s="55"/>
      <c r="II409" s="55"/>
      <c r="IJ409" s="55"/>
      <c r="IK409" s="55"/>
      <c r="IL409" s="55"/>
      <c r="IM409" s="55"/>
      <c r="IN409" s="55"/>
      <c r="IO409" s="55"/>
      <c r="IP409" s="55"/>
      <c r="IQ409" s="55"/>
      <c r="IR409" s="55"/>
      <c r="IS409" s="55"/>
      <c r="IT409" s="55"/>
      <c r="IU409" s="55"/>
      <c r="IV409" s="55"/>
    </row>
    <row r="410" spans="1:256" s="28" customFormat="1" ht="18" customHeight="1">
      <c r="A410" s="39">
        <v>408</v>
      </c>
      <c r="B410" s="41"/>
      <c r="C410" s="41" t="s">
        <v>443</v>
      </c>
      <c r="D410" s="45">
        <v>5196.2</v>
      </c>
      <c r="E410" s="43">
        <v>1153</v>
      </c>
      <c r="F410" s="44">
        <f t="shared" si="20"/>
        <v>0.22189292175051</v>
      </c>
      <c r="G410" s="41">
        <v>0</v>
      </c>
      <c r="H410" s="45">
        <f t="shared" si="21"/>
        <v>3523.58</v>
      </c>
      <c r="I410" s="52"/>
      <c r="J410" s="62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  <c r="HG410" s="55"/>
      <c r="HH410" s="55"/>
      <c r="HI410" s="55"/>
      <c r="HJ410" s="55"/>
      <c r="HK410" s="55"/>
      <c r="HL410" s="55"/>
      <c r="HM410" s="55"/>
      <c r="HN410" s="55"/>
      <c r="HO410" s="55"/>
      <c r="HP410" s="55"/>
      <c r="HQ410" s="55"/>
      <c r="HR410" s="55"/>
      <c r="HS410" s="55"/>
      <c r="HT410" s="55"/>
      <c r="HU410" s="55"/>
      <c r="HV410" s="55"/>
      <c r="HW410" s="55"/>
      <c r="HX410" s="55"/>
      <c r="HY410" s="55"/>
      <c r="HZ410" s="55"/>
      <c r="IA410" s="55"/>
      <c r="IB410" s="55"/>
      <c r="IC410" s="55"/>
      <c r="ID410" s="55"/>
      <c r="IE410" s="55"/>
      <c r="IF410" s="55"/>
      <c r="IG410" s="55"/>
      <c r="IH410" s="55"/>
      <c r="II410" s="55"/>
      <c r="IJ410" s="55"/>
      <c r="IK410" s="55"/>
      <c r="IL410" s="55"/>
      <c r="IM410" s="55"/>
      <c r="IN410" s="55"/>
      <c r="IO410" s="55"/>
      <c r="IP410" s="55"/>
      <c r="IQ410" s="55"/>
      <c r="IR410" s="55"/>
      <c r="IS410" s="55"/>
      <c r="IT410" s="55"/>
      <c r="IU410" s="55"/>
      <c r="IV410" s="55"/>
    </row>
    <row r="411" spans="1:256" s="28" customFormat="1" ht="18" customHeight="1">
      <c r="A411" s="39">
        <v>409</v>
      </c>
      <c r="B411" s="41"/>
      <c r="C411" s="41" t="s">
        <v>444</v>
      </c>
      <c r="D411" s="45">
        <v>5196.2</v>
      </c>
      <c r="E411" s="43">
        <v>2273</v>
      </c>
      <c r="F411" s="44">
        <f t="shared" si="20"/>
        <v>0.4374350486894269</v>
      </c>
      <c r="G411" s="41">
        <v>0</v>
      </c>
      <c r="H411" s="45">
        <f t="shared" si="21"/>
        <v>2403.58</v>
      </c>
      <c r="I411" s="52"/>
      <c r="J411" s="62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  <c r="IF411" s="55"/>
      <c r="IG411" s="55"/>
      <c r="IH411" s="55"/>
      <c r="II411" s="55"/>
      <c r="IJ411" s="55"/>
      <c r="IK411" s="55"/>
      <c r="IL411" s="55"/>
      <c r="IM411" s="55"/>
      <c r="IN411" s="55"/>
      <c r="IO411" s="55"/>
      <c r="IP411" s="55"/>
      <c r="IQ411" s="55"/>
      <c r="IR411" s="55"/>
      <c r="IS411" s="55"/>
      <c r="IT411" s="55"/>
      <c r="IU411" s="55"/>
      <c r="IV411" s="55"/>
    </row>
    <row r="412" spans="1:256" s="28" customFormat="1" ht="18" customHeight="1">
      <c r="A412" s="39">
        <v>410</v>
      </c>
      <c r="B412" s="41"/>
      <c r="C412" s="41" t="s">
        <v>445</v>
      </c>
      <c r="D412" s="45">
        <v>4122.3</v>
      </c>
      <c r="E412" s="43">
        <v>1284</v>
      </c>
      <c r="F412" s="44">
        <f t="shared" si="20"/>
        <v>0.3114766028673313</v>
      </c>
      <c r="G412" s="41">
        <v>0</v>
      </c>
      <c r="H412" s="45">
        <f t="shared" si="21"/>
        <v>2426.07</v>
      </c>
      <c r="I412" s="52"/>
      <c r="J412" s="62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  <c r="IS412" s="55"/>
      <c r="IT412" s="55"/>
      <c r="IU412" s="55"/>
      <c r="IV412" s="55"/>
    </row>
    <row r="413" spans="1:256" s="28" customFormat="1" ht="18" customHeight="1">
      <c r="A413" s="39">
        <v>411</v>
      </c>
      <c r="B413" s="41"/>
      <c r="C413" s="41" t="s">
        <v>446</v>
      </c>
      <c r="D413" s="45">
        <v>5196.2</v>
      </c>
      <c r="E413" s="43">
        <v>4064</v>
      </c>
      <c r="F413" s="44">
        <f t="shared" si="20"/>
        <v>0.7821100034640699</v>
      </c>
      <c r="G413" s="41">
        <v>0</v>
      </c>
      <c r="H413" s="45">
        <f t="shared" si="21"/>
        <v>612.5799999999999</v>
      </c>
      <c r="I413" s="52"/>
      <c r="J413" s="62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  <c r="IF413" s="55"/>
      <c r="IG413" s="55"/>
      <c r="IH413" s="55"/>
      <c r="II413" s="55"/>
      <c r="IJ413" s="55"/>
      <c r="IK413" s="55"/>
      <c r="IL413" s="55"/>
      <c r="IM413" s="55"/>
      <c r="IN413" s="55"/>
      <c r="IO413" s="55"/>
      <c r="IP413" s="55"/>
      <c r="IQ413" s="55"/>
      <c r="IR413" s="55"/>
      <c r="IS413" s="55"/>
      <c r="IT413" s="55"/>
      <c r="IU413" s="55"/>
      <c r="IV413" s="55"/>
    </row>
    <row r="414" spans="1:256" s="28" customFormat="1" ht="18" customHeight="1">
      <c r="A414" s="39">
        <v>412</v>
      </c>
      <c r="B414" s="41"/>
      <c r="C414" s="41" t="s">
        <v>447</v>
      </c>
      <c r="D414" s="45">
        <v>5196.2</v>
      </c>
      <c r="E414" s="43">
        <v>1783</v>
      </c>
      <c r="F414" s="44">
        <f t="shared" si="20"/>
        <v>0.34313536815365075</v>
      </c>
      <c r="G414" s="41">
        <v>0</v>
      </c>
      <c r="H414" s="45">
        <f t="shared" si="21"/>
        <v>2893.58</v>
      </c>
      <c r="I414" s="52"/>
      <c r="J414" s="62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  <c r="IF414" s="55"/>
      <c r="IG414" s="55"/>
      <c r="IH414" s="55"/>
      <c r="II414" s="55"/>
      <c r="IJ414" s="55"/>
      <c r="IK414" s="55"/>
      <c r="IL414" s="55"/>
      <c r="IM414" s="55"/>
      <c r="IN414" s="55"/>
      <c r="IO414" s="55"/>
      <c r="IP414" s="55"/>
      <c r="IQ414" s="55"/>
      <c r="IR414" s="55"/>
      <c r="IS414" s="55"/>
      <c r="IT414" s="55"/>
      <c r="IU414" s="55"/>
      <c r="IV414" s="55"/>
    </row>
    <row r="415" spans="1:256" s="28" customFormat="1" ht="18" customHeight="1">
      <c r="A415" s="39">
        <v>413</v>
      </c>
      <c r="B415" s="41"/>
      <c r="C415" s="41" t="s">
        <v>448</v>
      </c>
      <c r="D415" s="45">
        <v>5196.2</v>
      </c>
      <c r="E415" s="43">
        <v>18044</v>
      </c>
      <c r="F415" s="44">
        <f t="shared" si="20"/>
        <v>3.4725376236480505</v>
      </c>
      <c r="G415" s="41">
        <v>0</v>
      </c>
      <c r="H415" s="45">
        <f t="shared" si="21"/>
        <v>-13367.42</v>
      </c>
      <c r="I415" s="52"/>
      <c r="J415" s="62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  <c r="IS415" s="55"/>
      <c r="IT415" s="55"/>
      <c r="IU415" s="55"/>
      <c r="IV415" s="55"/>
    </row>
    <row r="416" spans="1:256" s="28" customFormat="1" ht="18" customHeight="1">
      <c r="A416" s="39">
        <v>414</v>
      </c>
      <c r="B416" s="41" t="s">
        <v>449</v>
      </c>
      <c r="C416" s="41" t="s">
        <v>450</v>
      </c>
      <c r="D416" s="45">
        <v>3550.7</v>
      </c>
      <c r="E416" s="43">
        <v>2168</v>
      </c>
      <c r="F416" s="44">
        <f t="shared" si="20"/>
        <v>0.6105838285408511</v>
      </c>
      <c r="G416" s="41">
        <v>0</v>
      </c>
      <c r="H416" s="45">
        <f t="shared" si="21"/>
        <v>1027.63</v>
      </c>
      <c r="I416" s="52"/>
      <c r="J416" s="62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  <c r="IV416" s="55"/>
    </row>
    <row r="417" spans="1:256" s="28" customFormat="1" ht="18" customHeight="1">
      <c r="A417" s="39">
        <v>415</v>
      </c>
      <c r="B417" s="41"/>
      <c r="C417" s="41" t="s">
        <v>451</v>
      </c>
      <c r="D417" s="45">
        <v>6408.6</v>
      </c>
      <c r="E417" s="43">
        <v>2152</v>
      </c>
      <c r="F417" s="44">
        <f t="shared" si="20"/>
        <v>0.3357987704022719</v>
      </c>
      <c r="G417" s="41">
        <v>0</v>
      </c>
      <c r="H417" s="45">
        <f t="shared" si="21"/>
        <v>3615.7400000000007</v>
      </c>
      <c r="I417" s="39"/>
      <c r="J417" s="27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  <c r="IF417" s="55"/>
      <c r="IG417" s="55"/>
      <c r="IH417" s="55"/>
      <c r="II417" s="55"/>
      <c r="IJ417" s="55"/>
      <c r="IK417" s="55"/>
      <c r="IL417" s="55"/>
      <c r="IM417" s="55"/>
      <c r="IN417" s="55"/>
      <c r="IO417" s="55"/>
      <c r="IP417" s="55"/>
      <c r="IQ417" s="55"/>
      <c r="IR417" s="55"/>
      <c r="IS417" s="55"/>
      <c r="IT417" s="55"/>
      <c r="IU417" s="55"/>
      <c r="IV417" s="55"/>
    </row>
    <row r="418" spans="1:256" s="28" customFormat="1" ht="18" customHeight="1">
      <c r="A418" s="39">
        <v>416</v>
      </c>
      <c r="B418" s="41"/>
      <c r="C418" s="41" t="s">
        <v>452</v>
      </c>
      <c r="D418" s="45">
        <v>4607.3</v>
      </c>
      <c r="E418" s="43">
        <v>4581</v>
      </c>
      <c r="F418" s="44">
        <f t="shared" si="20"/>
        <v>0.9942916675710285</v>
      </c>
      <c r="G418" s="41">
        <v>0</v>
      </c>
      <c r="H418" s="45">
        <f t="shared" si="21"/>
        <v>-434.4299999999994</v>
      </c>
      <c r="I418" s="39"/>
      <c r="J418" s="27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  <c r="IF418" s="55"/>
      <c r="IG418" s="55"/>
      <c r="IH418" s="55"/>
      <c r="II418" s="55"/>
      <c r="IJ418" s="55"/>
      <c r="IK418" s="55"/>
      <c r="IL418" s="55"/>
      <c r="IM418" s="55"/>
      <c r="IN418" s="55"/>
      <c r="IO418" s="55"/>
      <c r="IP418" s="55"/>
      <c r="IQ418" s="55"/>
      <c r="IR418" s="55"/>
      <c r="IS418" s="55"/>
      <c r="IT418" s="55"/>
      <c r="IU418" s="55"/>
      <c r="IV418" s="55"/>
    </row>
    <row r="419" spans="1:256" s="28" customFormat="1" ht="18" customHeight="1">
      <c r="A419" s="39">
        <v>417</v>
      </c>
      <c r="B419" s="41"/>
      <c r="C419" s="41" t="s">
        <v>453</v>
      </c>
      <c r="D419" s="45">
        <v>5196.75</v>
      </c>
      <c r="E419" s="43">
        <v>2686</v>
      </c>
      <c r="F419" s="44">
        <f t="shared" si="20"/>
        <v>0.5168614999759465</v>
      </c>
      <c r="G419" s="41">
        <v>0</v>
      </c>
      <c r="H419" s="45">
        <f t="shared" si="21"/>
        <v>1991.0749999999998</v>
      </c>
      <c r="I419" s="39"/>
      <c r="J419" s="27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  <c r="IF419" s="55"/>
      <c r="IG419" s="55"/>
      <c r="IH419" s="55"/>
      <c r="II419" s="55"/>
      <c r="IJ419" s="55"/>
      <c r="IK419" s="55"/>
      <c r="IL419" s="55"/>
      <c r="IM419" s="55"/>
      <c r="IN419" s="55"/>
      <c r="IO419" s="55"/>
      <c r="IP419" s="55"/>
      <c r="IQ419" s="55"/>
      <c r="IR419" s="55"/>
      <c r="IS419" s="55"/>
      <c r="IT419" s="55"/>
      <c r="IU419" s="55"/>
      <c r="IV419" s="55"/>
    </row>
    <row r="420" spans="1:256" s="28" customFormat="1" ht="18" customHeight="1">
      <c r="A420" s="39">
        <v>418</v>
      </c>
      <c r="B420" s="41"/>
      <c r="C420" s="41" t="s">
        <v>454</v>
      </c>
      <c r="D420" s="45">
        <v>3481.4</v>
      </c>
      <c r="E420" s="43">
        <v>106</v>
      </c>
      <c r="F420" s="44">
        <f t="shared" si="20"/>
        <v>0.030447521112196244</v>
      </c>
      <c r="G420" s="41">
        <v>0</v>
      </c>
      <c r="H420" s="45">
        <f t="shared" si="21"/>
        <v>3027.26</v>
      </c>
      <c r="I420" s="52"/>
      <c r="J420" s="27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  <c r="IF420" s="55"/>
      <c r="IG420" s="55"/>
      <c r="IH420" s="55"/>
      <c r="II420" s="55"/>
      <c r="IJ420" s="55"/>
      <c r="IK420" s="55"/>
      <c r="IL420" s="55"/>
      <c r="IM420" s="55"/>
      <c r="IN420" s="55"/>
      <c r="IO420" s="55"/>
      <c r="IP420" s="55"/>
      <c r="IQ420" s="55"/>
      <c r="IR420" s="55"/>
      <c r="IS420" s="55"/>
      <c r="IT420" s="55"/>
      <c r="IU420" s="55"/>
      <c r="IV420" s="55"/>
    </row>
    <row r="421" spans="1:256" s="28" customFormat="1" ht="18" customHeight="1">
      <c r="A421" s="39">
        <v>419</v>
      </c>
      <c r="B421" s="41" t="s">
        <v>455</v>
      </c>
      <c r="C421" s="41" t="s">
        <v>456</v>
      </c>
      <c r="D421" s="45">
        <v>2113.1</v>
      </c>
      <c r="E421" s="43">
        <v>515</v>
      </c>
      <c r="F421" s="44">
        <f t="shared" si="20"/>
        <v>0.24371776063603237</v>
      </c>
      <c r="G421" s="41">
        <v>0</v>
      </c>
      <c r="H421" s="45">
        <f t="shared" si="21"/>
        <v>1386.79</v>
      </c>
      <c r="I421" s="52"/>
      <c r="J421" s="63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  <c r="IF421" s="55"/>
      <c r="IG421" s="55"/>
      <c r="IH421" s="55"/>
      <c r="II421" s="55"/>
      <c r="IJ421" s="55"/>
      <c r="IK421" s="55"/>
      <c r="IL421" s="55"/>
      <c r="IM421" s="55"/>
      <c r="IN421" s="55"/>
      <c r="IO421" s="55"/>
      <c r="IP421" s="55"/>
      <c r="IQ421" s="55"/>
      <c r="IR421" s="55"/>
      <c r="IS421" s="55"/>
      <c r="IT421" s="55"/>
      <c r="IU421" s="55"/>
      <c r="IV421" s="55"/>
    </row>
    <row r="422" spans="1:256" s="28" customFormat="1" ht="18" customHeight="1">
      <c r="A422" s="39">
        <v>420</v>
      </c>
      <c r="B422" s="41"/>
      <c r="C422" s="41" t="s">
        <v>457</v>
      </c>
      <c r="D422" s="45">
        <v>6495.2</v>
      </c>
      <c r="E422" s="43">
        <v>195</v>
      </c>
      <c r="F422" s="44">
        <f t="shared" si="20"/>
        <v>0.030022170218007144</v>
      </c>
      <c r="G422" s="41">
        <v>0</v>
      </c>
      <c r="H422" s="45">
        <f t="shared" si="21"/>
        <v>5650.68</v>
      </c>
      <c r="I422" s="52"/>
      <c r="J422" s="63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  <c r="IF422" s="55"/>
      <c r="IG422" s="55"/>
      <c r="IH422" s="55"/>
      <c r="II422" s="55"/>
      <c r="IJ422" s="55"/>
      <c r="IK422" s="55"/>
      <c r="IL422" s="55"/>
      <c r="IM422" s="55"/>
      <c r="IN422" s="55"/>
      <c r="IO422" s="55"/>
      <c r="IP422" s="55"/>
      <c r="IQ422" s="55"/>
      <c r="IR422" s="55"/>
      <c r="IS422" s="55"/>
      <c r="IT422" s="55"/>
      <c r="IU422" s="55"/>
      <c r="IV422" s="55"/>
    </row>
    <row r="423" spans="1:256" s="28" customFormat="1" ht="18" customHeight="1">
      <c r="A423" s="39">
        <v>421</v>
      </c>
      <c r="B423" s="41"/>
      <c r="C423" s="41" t="s">
        <v>458</v>
      </c>
      <c r="D423" s="45">
        <v>9526.3</v>
      </c>
      <c r="E423" s="43">
        <v>3061</v>
      </c>
      <c r="F423" s="44">
        <f t="shared" si="20"/>
        <v>0.32132097456515124</v>
      </c>
      <c r="G423" s="41">
        <v>0</v>
      </c>
      <c r="H423" s="45">
        <f t="shared" si="21"/>
        <v>5512.67</v>
      </c>
      <c r="I423" s="52"/>
      <c r="J423" s="63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  <c r="IF423" s="55"/>
      <c r="IG423" s="55"/>
      <c r="IH423" s="55"/>
      <c r="II423" s="55"/>
      <c r="IJ423" s="55"/>
      <c r="IK423" s="55"/>
      <c r="IL423" s="55"/>
      <c r="IM423" s="55"/>
      <c r="IN423" s="55"/>
      <c r="IO423" s="55"/>
      <c r="IP423" s="55"/>
      <c r="IQ423" s="55"/>
      <c r="IR423" s="55"/>
      <c r="IS423" s="55"/>
      <c r="IT423" s="55"/>
      <c r="IU423" s="55"/>
      <c r="IV423" s="55"/>
    </row>
    <row r="424" spans="1:256" s="28" customFormat="1" ht="18" customHeight="1">
      <c r="A424" s="39">
        <v>422</v>
      </c>
      <c r="B424" s="41"/>
      <c r="C424" s="41" t="s">
        <v>459</v>
      </c>
      <c r="D424" s="45">
        <v>6705.5</v>
      </c>
      <c r="E424" s="43">
        <v>385</v>
      </c>
      <c r="F424" s="44">
        <f t="shared" si="20"/>
        <v>0.057415554395645364</v>
      </c>
      <c r="G424" s="41">
        <v>0</v>
      </c>
      <c r="H424" s="45">
        <f t="shared" si="21"/>
        <v>5649.95</v>
      </c>
      <c r="I424" s="52"/>
      <c r="J424" s="63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  <c r="IF424" s="55"/>
      <c r="IG424" s="55"/>
      <c r="IH424" s="55"/>
      <c r="II424" s="55"/>
      <c r="IJ424" s="55"/>
      <c r="IK424" s="55"/>
      <c r="IL424" s="55"/>
      <c r="IM424" s="55"/>
      <c r="IN424" s="55"/>
      <c r="IO424" s="55"/>
      <c r="IP424" s="55"/>
      <c r="IQ424" s="55"/>
      <c r="IR424" s="55"/>
      <c r="IS424" s="55"/>
      <c r="IT424" s="55"/>
      <c r="IU424" s="55"/>
      <c r="IV424" s="55"/>
    </row>
    <row r="425" spans="1:256" s="28" customFormat="1" ht="18" customHeight="1">
      <c r="A425" s="39">
        <v>423</v>
      </c>
      <c r="B425" s="41"/>
      <c r="C425" s="41" t="s">
        <v>460</v>
      </c>
      <c r="D425" s="45">
        <v>4399.4</v>
      </c>
      <c r="E425" s="43">
        <v>3332</v>
      </c>
      <c r="F425" s="44">
        <f t="shared" si="20"/>
        <v>0.7573760058189754</v>
      </c>
      <c r="G425" s="41">
        <v>0</v>
      </c>
      <c r="H425" s="45">
        <f t="shared" si="21"/>
        <v>627.4599999999996</v>
      </c>
      <c r="I425" s="52"/>
      <c r="J425" s="63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  <c r="IF425" s="55"/>
      <c r="IG425" s="55"/>
      <c r="IH425" s="55"/>
      <c r="II425" s="55"/>
      <c r="IJ425" s="55"/>
      <c r="IK425" s="55"/>
      <c r="IL425" s="55"/>
      <c r="IM425" s="55"/>
      <c r="IN425" s="55"/>
      <c r="IO425" s="55"/>
      <c r="IP425" s="55"/>
      <c r="IQ425" s="55"/>
      <c r="IR425" s="55"/>
      <c r="IS425" s="55"/>
      <c r="IT425" s="55"/>
      <c r="IU425" s="55"/>
      <c r="IV425" s="55"/>
    </row>
    <row r="426" spans="1:256" s="28" customFormat="1" ht="18" customHeight="1">
      <c r="A426" s="39">
        <v>424</v>
      </c>
      <c r="B426" s="41"/>
      <c r="C426" s="41" t="s">
        <v>461</v>
      </c>
      <c r="D426" s="45">
        <v>1610.8</v>
      </c>
      <c r="E426" s="43">
        <v>986</v>
      </c>
      <c r="F426" s="44">
        <f t="shared" si="20"/>
        <v>0.6121182021355848</v>
      </c>
      <c r="G426" s="41">
        <v>0</v>
      </c>
      <c r="H426" s="45">
        <f t="shared" si="21"/>
        <v>463.72</v>
      </c>
      <c r="I426" s="52"/>
      <c r="J426" s="63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  <c r="IF426" s="55"/>
      <c r="IG426" s="55"/>
      <c r="IH426" s="55"/>
      <c r="II426" s="55"/>
      <c r="IJ426" s="55"/>
      <c r="IK426" s="55"/>
      <c r="IL426" s="55"/>
      <c r="IM426" s="55"/>
      <c r="IN426" s="55"/>
      <c r="IO426" s="55"/>
      <c r="IP426" s="55"/>
      <c r="IQ426" s="55"/>
      <c r="IR426" s="55"/>
      <c r="IS426" s="55"/>
      <c r="IT426" s="55"/>
      <c r="IU426" s="55"/>
      <c r="IV426" s="55"/>
    </row>
    <row r="427" spans="1:256" s="28" customFormat="1" ht="18" customHeight="1">
      <c r="A427" s="39">
        <v>425</v>
      </c>
      <c r="B427" s="41"/>
      <c r="C427" s="41" t="s">
        <v>462</v>
      </c>
      <c r="D427" s="45">
        <v>5802.4</v>
      </c>
      <c r="E427" s="43">
        <v>4686</v>
      </c>
      <c r="F427" s="44">
        <f t="shared" si="20"/>
        <v>0.8075968564731836</v>
      </c>
      <c r="G427" s="41">
        <v>0</v>
      </c>
      <c r="H427" s="45">
        <f t="shared" si="21"/>
        <v>536.1599999999999</v>
      </c>
      <c r="I427" s="39"/>
      <c r="J427" s="63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  <c r="HQ427" s="55"/>
      <c r="HR427" s="55"/>
      <c r="HS427" s="55"/>
      <c r="HT427" s="55"/>
      <c r="HU427" s="55"/>
      <c r="HV427" s="55"/>
      <c r="HW427" s="55"/>
      <c r="HX427" s="55"/>
      <c r="HY427" s="55"/>
      <c r="HZ427" s="55"/>
      <c r="IA427" s="55"/>
      <c r="IB427" s="55"/>
      <c r="IC427" s="55"/>
      <c r="ID427" s="55"/>
      <c r="IE427" s="55"/>
      <c r="IF427" s="55"/>
      <c r="IG427" s="55"/>
      <c r="IH427" s="55"/>
      <c r="II427" s="55"/>
      <c r="IJ427" s="55"/>
      <c r="IK427" s="55"/>
      <c r="IL427" s="55"/>
      <c r="IM427" s="55"/>
      <c r="IN427" s="55"/>
      <c r="IO427" s="55"/>
      <c r="IP427" s="55"/>
      <c r="IQ427" s="55"/>
      <c r="IR427" s="55"/>
      <c r="IS427" s="55"/>
      <c r="IT427" s="55"/>
      <c r="IU427" s="55"/>
      <c r="IV427" s="55"/>
    </row>
    <row r="428" spans="1:256" s="28" customFormat="1" ht="18" customHeight="1">
      <c r="A428" s="39">
        <v>426</v>
      </c>
      <c r="B428" s="41"/>
      <c r="C428" s="41" t="s">
        <v>463</v>
      </c>
      <c r="D428" s="45">
        <v>9526.3</v>
      </c>
      <c r="E428" s="43">
        <v>5268</v>
      </c>
      <c r="F428" s="44">
        <f t="shared" si="20"/>
        <v>0.5529953917050692</v>
      </c>
      <c r="G428" s="41">
        <v>0</v>
      </c>
      <c r="H428" s="45">
        <f t="shared" si="21"/>
        <v>3305.67</v>
      </c>
      <c r="I428" s="39"/>
      <c r="J428" s="63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  <c r="HQ428" s="55"/>
      <c r="HR428" s="55"/>
      <c r="HS428" s="55"/>
      <c r="HT428" s="55"/>
      <c r="HU428" s="55"/>
      <c r="HV428" s="55"/>
      <c r="HW428" s="55"/>
      <c r="HX428" s="55"/>
      <c r="HY428" s="55"/>
      <c r="HZ428" s="55"/>
      <c r="IA428" s="55"/>
      <c r="IB428" s="55"/>
      <c r="IC428" s="55"/>
      <c r="ID428" s="55"/>
      <c r="IE428" s="55"/>
      <c r="IF428" s="55"/>
      <c r="IG428" s="55"/>
      <c r="IH428" s="55"/>
      <c r="II428" s="55"/>
      <c r="IJ428" s="55"/>
      <c r="IK428" s="55"/>
      <c r="IL428" s="55"/>
      <c r="IM428" s="55"/>
      <c r="IN428" s="55"/>
      <c r="IO428" s="55"/>
      <c r="IP428" s="55"/>
      <c r="IQ428" s="55"/>
      <c r="IR428" s="55"/>
      <c r="IS428" s="55"/>
      <c r="IT428" s="55"/>
      <c r="IU428" s="55"/>
      <c r="IV428" s="55"/>
    </row>
    <row r="429" spans="1:256" s="28" customFormat="1" ht="18" customHeight="1">
      <c r="A429" s="39">
        <v>427</v>
      </c>
      <c r="B429" s="41"/>
      <c r="C429" s="41" t="s">
        <v>464</v>
      </c>
      <c r="D429" s="45">
        <v>1991.9</v>
      </c>
      <c r="E429" s="43">
        <v>507</v>
      </c>
      <c r="F429" s="44">
        <f t="shared" si="20"/>
        <v>0.25453084994226616</v>
      </c>
      <c r="G429" s="41">
        <v>0</v>
      </c>
      <c r="H429" s="45">
        <f t="shared" si="21"/>
        <v>1285.71</v>
      </c>
      <c r="I429" s="52"/>
      <c r="J429" s="63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  <c r="HQ429" s="55"/>
      <c r="HR429" s="55"/>
      <c r="HS429" s="55"/>
      <c r="HT429" s="55"/>
      <c r="HU429" s="55"/>
      <c r="HV429" s="55"/>
      <c r="HW429" s="55"/>
      <c r="HX429" s="55"/>
      <c r="HY429" s="55"/>
      <c r="HZ429" s="55"/>
      <c r="IA429" s="55"/>
      <c r="IB429" s="55"/>
      <c r="IC429" s="55"/>
      <c r="ID429" s="55"/>
      <c r="IE429" s="55"/>
      <c r="IF429" s="55"/>
      <c r="IG429" s="55"/>
      <c r="IH429" s="55"/>
      <c r="II429" s="55"/>
      <c r="IJ429" s="55"/>
      <c r="IK429" s="55"/>
      <c r="IL429" s="55"/>
      <c r="IM429" s="55"/>
      <c r="IN429" s="55"/>
      <c r="IO429" s="55"/>
      <c r="IP429" s="55"/>
      <c r="IQ429" s="55"/>
      <c r="IR429" s="55"/>
      <c r="IS429" s="55"/>
      <c r="IT429" s="55"/>
      <c r="IU429" s="55"/>
      <c r="IV429" s="55"/>
    </row>
    <row r="430" spans="1:256" s="28" customFormat="1" ht="18" customHeight="1">
      <c r="A430" s="39">
        <v>428</v>
      </c>
      <c r="B430" s="41"/>
      <c r="C430" s="41" t="s">
        <v>465</v>
      </c>
      <c r="D430" s="45">
        <v>9526.3</v>
      </c>
      <c r="E430" s="43">
        <v>2338</v>
      </c>
      <c r="F430" s="44">
        <f t="shared" si="20"/>
        <v>0.24542582114776987</v>
      </c>
      <c r="G430" s="41">
        <v>0</v>
      </c>
      <c r="H430" s="45">
        <f t="shared" si="21"/>
        <v>6235.67</v>
      </c>
      <c r="I430" s="52"/>
      <c r="J430" s="63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  <c r="HQ430" s="55"/>
      <c r="HR430" s="55"/>
      <c r="HS430" s="55"/>
      <c r="HT430" s="55"/>
      <c r="HU430" s="55"/>
      <c r="HV430" s="55"/>
      <c r="HW430" s="55"/>
      <c r="HX430" s="55"/>
      <c r="HY430" s="55"/>
      <c r="HZ430" s="55"/>
      <c r="IA430" s="55"/>
      <c r="IB430" s="55"/>
      <c r="IC430" s="55"/>
      <c r="ID430" s="55"/>
      <c r="IE430" s="55"/>
      <c r="IF430" s="55"/>
      <c r="IG430" s="55"/>
      <c r="IH430" s="55"/>
      <c r="II430" s="55"/>
      <c r="IJ430" s="55"/>
      <c r="IK430" s="55"/>
      <c r="IL430" s="55"/>
      <c r="IM430" s="55"/>
      <c r="IN430" s="55"/>
      <c r="IO430" s="55"/>
      <c r="IP430" s="55"/>
      <c r="IQ430" s="55"/>
      <c r="IR430" s="55"/>
      <c r="IS430" s="55"/>
      <c r="IT430" s="55"/>
      <c r="IU430" s="55"/>
      <c r="IV430" s="55"/>
    </row>
    <row r="431" spans="1:256" s="28" customFormat="1" ht="18" customHeight="1">
      <c r="A431" s="39">
        <v>429</v>
      </c>
      <c r="B431" s="41"/>
      <c r="C431" s="41" t="s">
        <v>466</v>
      </c>
      <c r="D431" s="45">
        <v>1628.1</v>
      </c>
      <c r="E431" s="43">
        <v>908</v>
      </c>
      <c r="F431" s="44">
        <f t="shared" si="20"/>
        <v>0.5577053006572078</v>
      </c>
      <c r="G431" s="41">
        <v>0</v>
      </c>
      <c r="H431" s="45">
        <f t="shared" si="21"/>
        <v>557.29</v>
      </c>
      <c r="I431" s="52"/>
      <c r="J431" s="63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  <c r="HQ431" s="55"/>
      <c r="HR431" s="55"/>
      <c r="HS431" s="55"/>
      <c r="HT431" s="55"/>
      <c r="HU431" s="55"/>
      <c r="HV431" s="55"/>
      <c r="HW431" s="55"/>
      <c r="HX431" s="55"/>
      <c r="HY431" s="55"/>
      <c r="HZ431" s="55"/>
      <c r="IA431" s="55"/>
      <c r="IB431" s="55"/>
      <c r="IC431" s="55"/>
      <c r="ID431" s="55"/>
      <c r="IE431" s="55"/>
      <c r="IF431" s="55"/>
      <c r="IG431" s="55"/>
      <c r="IH431" s="55"/>
      <c r="II431" s="55"/>
      <c r="IJ431" s="55"/>
      <c r="IK431" s="55"/>
      <c r="IL431" s="55"/>
      <c r="IM431" s="55"/>
      <c r="IN431" s="55"/>
      <c r="IO431" s="55"/>
      <c r="IP431" s="55"/>
      <c r="IQ431" s="55"/>
      <c r="IR431" s="55"/>
      <c r="IS431" s="55"/>
      <c r="IT431" s="55"/>
      <c r="IU431" s="55"/>
      <c r="IV431" s="55"/>
    </row>
    <row r="432" spans="1:256" s="28" customFormat="1" ht="18" customHeight="1">
      <c r="A432" s="39">
        <v>430</v>
      </c>
      <c r="B432" s="41"/>
      <c r="C432" s="41" t="s">
        <v>467</v>
      </c>
      <c r="D432" s="45">
        <v>4503.3</v>
      </c>
      <c r="E432" s="43">
        <v>449</v>
      </c>
      <c r="F432" s="44">
        <f t="shared" si="20"/>
        <v>0.09970466102635844</v>
      </c>
      <c r="G432" s="41">
        <v>0</v>
      </c>
      <c r="H432" s="45">
        <f t="shared" si="21"/>
        <v>3603.9700000000003</v>
      </c>
      <c r="I432" s="52"/>
      <c r="J432" s="63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  <c r="HQ432" s="55"/>
      <c r="HR432" s="55"/>
      <c r="HS432" s="55"/>
      <c r="HT432" s="55"/>
      <c r="HU432" s="55"/>
      <c r="HV432" s="55"/>
      <c r="HW432" s="55"/>
      <c r="HX432" s="55"/>
      <c r="HY432" s="55"/>
      <c r="HZ432" s="55"/>
      <c r="IA432" s="55"/>
      <c r="IB432" s="55"/>
      <c r="IC432" s="55"/>
      <c r="ID432" s="55"/>
      <c r="IE432" s="55"/>
      <c r="IF432" s="55"/>
      <c r="IG432" s="55"/>
      <c r="IH432" s="55"/>
      <c r="II432" s="55"/>
      <c r="IJ432" s="55"/>
      <c r="IK432" s="55"/>
      <c r="IL432" s="55"/>
      <c r="IM432" s="55"/>
      <c r="IN432" s="55"/>
      <c r="IO432" s="55"/>
      <c r="IP432" s="55"/>
      <c r="IQ432" s="55"/>
      <c r="IR432" s="55"/>
      <c r="IS432" s="55"/>
      <c r="IT432" s="55"/>
      <c r="IU432" s="55"/>
      <c r="IV432" s="55"/>
    </row>
    <row r="433" spans="1:256" s="28" customFormat="1" ht="18" customHeight="1">
      <c r="A433" s="39">
        <v>431</v>
      </c>
      <c r="B433" s="41"/>
      <c r="C433" s="41" t="s">
        <v>468</v>
      </c>
      <c r="D433" s="45">
        <v>4156.9</v>
      </c>
      <c r="E433" s="43">
        <v>2075</v>
      </c>
      <c r="F433" s="44">
        <f t="shared" si="20"/>
        <v>0.4991700546080012</v>
      </c>
      <c r="G433" s="41">
        <v>0</v>
      </c>
      <c r="H433" s="45">
        <f t="shared" si="21"/>
        <v>1666.2099999999996</v>
      </c>
      <c r="I433" s="52"/>
      <c r="J433" s="63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  <c r="HQ433" s="55"/>
      <c r="HR433" s="55"/>
      <c r="HS433" s="55"/>
      <c r="HT433" s="55"/>
      <c r="HU433" s="55"/>
      <c r="HV433" s="55"/>
      <c r="HW433" s="55"/>
      <c r="HX433" s="55"/>
      <c r="HY433" s="55"/>
      <c r="HZ433" s="55"/>
      <c r="IA433" s="55"/>
      <c r="IB433" s="55"/>
      <c r="IC433" s="55"/>
      <c r="ID433" s="55"/>
      <c r="IE433" s="55"/>
      <c r="IF433" s="55"/>
      <c r="IG433" s="55"/>
      <c r="IH433" s="55"/>
      <c r="II433" s="55"/>
      <c r="IJ433" s="55"/>
      <c r="IK433" s="55"/>
      <c r="IL433" s="55"/>
      <c r="IM433" s="55"/>
      <c r="IN433" s="55"/>
      <c r="IO433" s="55"/>
      <c r="IP433" s="55"/>
      <c r="IQ433" s="55"/>
      <c r="IR433" s="55"/>
      <c r="IS433" s="55"/>
      <c r="IT433" s="55"/>
      <c r="IU433" s="55"/>
      <c r="IV433" s="55"/>
    </row>
    <row r="434" spans="1:256" s="28" customFormat="1" ht="18" customHeight="1">
      <c r="A434" s="39">
        <v>432</v>
      </c>
      <c r="B434" s="41"/>
      <c r="C434" s="41" t="s">
        <v>469</v>
      </c>
      <c r="D434" s="45">
        <v>3498.7</v>
      </c>
      <c r="E434" s="43">
        <v>326</v>
      </c>
      <c r="F434" s="44">
        <f t="shared" si="20"/>
        <v>0.09317746591591163</v>
      </c>
      <c r="G434" s="41">
        <v>0</v>
      </c>
      <c r="H434" s="45">
        <f t="shared" si="21"/>
        <v>2822.83</v>
      </c>
      <c r="I434" s="52"/>
      <c r="J434" s="63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  <c r="IS434" s="55"/>
      <c r="IT434" s="55"/>
      <c r="IU434" s="55"/>
      <c r="IV434" s="55"/>
    </row>
    <row r="435" spans="1:256" s="28" customFormat="1" ht="18" customHeight="1">
      <c r="A435" s="39">
        <v>433</v>
      </c>
      <c r="B435" s="41"/>
      <c r="C435" s="41" t="s">
        <v>470</v>
      </c>
      <c r="D435" s="45">
        <v>2753.9</v>
      </c>
      <c r="E435" s="43">
        <v>2343</v>
      </c>
      <c r="F435" s="44">
        <f t="shared" si="20"/>
        <v>0.8507934202403863</v>
      </c>
      <c r="G435" s="41">
        <v>0</v>
      </c>
      <c r="H435" s="45">
        <f t="shared" si="21"/>
        <v>135.51000000000022</v>
      </c>
      <c r="I435" s="52"/>
      <c r="J435" s="63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  <c r="HQ435" s="55"/>
      <c r="HR435" s="55"/>
      <c r="HS435" s="55"/>
      <c r="HT435" s="55"/>
      <c r="HU435" s="55"/>
      <c r="HV435" s="55"/>
      <c r="HW435" s="55"/>
      <c r="HX435" s="55"/>
      <c r="HY435" s="55"/>
      <c r="HZ435" s="55"/>
      <c r="IA435" s="55"/>
      <c r="IB435" s="55"/>
      <c r="IC435" s="55"/>
      <c r="ID435" s="55"/>
      <c r="IE435" s="55"/>
      <c r="IF435" s="55"/>
      <c r="IG435" s="55"/>
      <c r="IH435" s="55"/>
      <c r="II435" s="55"/>
      <c r="IJ435" s="55"/>
      <c r="IK435" s="55"/>
      <c r="IL435" s="55"/>
      <c r="IM435" s="55"/>
      <c r="IN435" s="55"/>
      <c r="IO435" s="55"/>
      <c r="IP435" s="55"/>
      <c r="IQ435" s="55"/>
      <c r="IR435" s="55"/>
      <c r="IS435" s="55"/>
      <c r="IT435" s="55"/>
      <c r="IU435" s="55"/>
      <c r="IV435" s="55"/>
    </row>
    <row r="436" spans="1:256" s="28" customFormat="1" ht="18" customHeight="1">
      <c r="A436" s="39">
        <v>434</v>
      </c>
      <c r="B436" s="41"/>
      <c r="C436" s="41" t="s">
        <v>471</v>
      </c>
      <c r="D436" s="45">
        <v>5196.2</v>
      </c>
      <c r="E436" s="43" t="s">
        <v>472</v>
      </c>
      <c r="F436" s="44" t="e">
        <f t="shared" si="20"/>
        <v>#VALUE!</v>
      </c>
      <c r="G436" s="41">
        <v>0</v>
      </c>
      <c r="H436" s="45" t="e">
        <f t="shared" si="21"/>
        <v>#VALUE!</v>
      </c>
      <c r="I436" s="52"/>
      <c r="J436" s="63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  <c r="HQ436" s="55"/>
      <c r="HR436" s="55"/>
      <c r="HS436" s="55"/>
      <c r="HT436" s="55"/>
      <c r="HU436" s="55"/>
      <c r="HV436" s="55"/>
      <c r="HW436" s="55"/>
      <c r="HX436" s="55"/>
      <c r="HY436" s="55"/>
      <c r="HZ436" s="55"/>
      <c r="IA436" s="55"/>
      <c r="IB436" s="55"/>
      <c r="IC436" s="55"/>
      <c r="ID436" s="55"/>
      <c r="IE436" s="55"/>
      <c r="IF436" s="55"/>
      <c r="IG436" s="55"/>
      <c r="IH436" s="55"/>
      <c r="II436" s="55"/>
      <c r="IJ436" s="55"/>
      <c r="IK436" s="55"/>
      <c r="IL436" s="55"/>
      <c r="IM436" s="55"/>
      <c r="IN436" s="55"/>
      <c r="IO436" s="55"/>
      <c r="IP436" s="55"/>
      <c r="IQ436" s="55"/>
      <c r="IR436" s="55"/>
      <c r="IS436" s="55"/>
      <c r="IT436" s="55"/>
      <c r="IU436" s="55"/>
      <c r="IV436" s="55"/>
    </row>
    <row r="437" spans="1:256" s="28" customFormat="1" ht="18" customHeight="1">
      <c r="A437" s="39">
        <v>435</v>
      </c>
      <c r="B437" s="41" t="s">
        <v>473</v>
      </c>
      <c r="C437" s="41" t="s">
        <v>474</v>
      </c>
      <c r="D437" s="45">
        <v>6581.8</v>
      </c>
      <c r="E437" s="43">
        <v>6450</v>
      </c>
      <c r="F437" s="44">
        <f t="shared" si="20"/>
        <v>0.9799750828040961</v>
      </c>
      <c r="G437" s="41">
        <v>0</v>
      </c>
      <c r="H437" s="45">
        <f t="shared" si="21"/>
        <v>-526.3800000000001</v>
      </c>
      <c r="I437" s="52"/>
      <c r="J437" s="62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  <c r="HQ437" s="55"/>
      <c r="HR437" s="55"/>
      <c r="HS437" s="55"/>
      <c r="HT437" s="55"/>
      <c r="HU437" s="55"/>
      <c r="HV437" s="55"/>
      <c r="HW437" s="55"/>
      <c r="HX437" s="55"/>
      <c r="HY437" s="55"/>
      <c r="HZ437" s="55"/>
      <c r="IA437" s="55"/>
      <c r="IB437" s="55"/>
      <c r="IC437" s="55"/>
      <c r="ID437" s="55"/>
      <c r="IE437" s="55"/>
      <c r="IF437" s="55"/>
      <c r="IG437" s="55"/>
      <c r="IH437" s="55"/>
      <c r="II437" s="55"/>
      <c r="IJ437" s="55"/>
      <c r="IK437" s="55"/>
      <c r="IL437" s="55"/>
      <c r="IM437" s="55"/>
      <c r="IN437" s="55"/>
      <c r="IO437" s="55"/>
      <c r="IP437" s="55"/>
      <c r="IQ437" s="55"/>
      <c r="IR437" s="55"/>
      <c r="IS437" s="55"/>
      <c r="IT437" s="55"/>
      <c r="IU437" s="55"/>
      <c r="IV437" s="55"/>
    </row>
    <row r="438" spans="1:256" s="28" customFormat="1" ht="18" customHeight="1">
      <c r="A438" s="39">
        <v>436</v>
      </c>
      <c r="B438" s="41"/>
      <c r="C438" s="41" t="s">
        <v>475</v>
      </c>
      <c r="D438" s="45">
        <v>3810.5</v>
      </c>
      <c r="E438" s="43">
        <v>2173</v>
      </c>
      <c r="F438" s="44">
        <f t="shared" si="20"/>
        <v>0.5702663692428815</v>
      </c>
      <c r="G438" s="41">
        <v>0</v>
      </c>
      <c r="H438" s="45">
        <f t="shared" si="21"/>
        <v>1256.4500000000003</v>
      </c>
      <c r="I438" s="52"/>
      <c r="J438" s="62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  <c r="HQ438" s="55"/>
      <c r="HR438" s="55"/>
      <c r="HS438" s="55"/>
      <c r="HT438" s="55"/>
      <c r="HU438" s="55"/>
      <c r="HV438" s="55"/>
      <c r="HW438" s="55"/>
      <c r="HX438" s="55"/>
      <c r="HY438" s="55"/>
      <c r="HZ438" s="55"/>
      <c r="IA438" s="55"/>
      <c r="IB438" s="55"/>
      <c r="IC438" s="55"/>
      <c r="ID438" s="55"/>
      <c r="IE438" s="55"/>
      <c r="IF438" s="55"/>
      <c r="IG438" s="55"/>
      <c r="IH438" s="55"/>
      <c r="II438" s="55"/>
      <c r="IJ438" s="55"/>
      <c r="IK438" s="55"/>
      <c r="IL438" s="55"/>
      <c r="IM438" s="55"/>
      <c r="IN438" s="55"/>
      <c r="IO438" s="55"/>
      <c r="IP438" s="55"/>
      <c r="IQ438" s="55"/>
      <c r="IR438" s="55"/>
      <c r="IS438" s="55"/>
      <c r="IT438" s="55"/>
      <c r="IU438" s="55"/>
      <c r="IV438" s="55"/>
    </row>
    <row r="439" spans="1:256" s="28" customFormat="1" ht="18" customHeight="1">
      <c r="A439" s="39">
        <v>437</v>
      </c>
      <c r="B439" s="41"/>
      <c r="C439" s="41" t="s">
        <v>476</v>
      </c>
      <c r="D439" s="45">
        <v>5178.8</v>
      </c>
      <c r="E439" s="43">
        <v>3075</v>
      </c>
      <c r="F439" s="44">
        <f t="shared" si="20"/>
        <v>0.5937668958059782</v>
      </c>
      <c r="G439" s="41">
        <v>0</v>
      </c>
      <c r="H439" s="45">
        <f t="shared" si="21"/>
        <v>1585.92</v>
      </c>
      <c r="I439" s="52"/>
      <c r="J439" s="62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  <c r="HQ439" s="55"/>
      <c r="HR439" s="55"/>
      <c r="HS439" s="55"/>
      <c r="HT439" s="55"/>
      <c r="HU439" s="55"/>
      <c r="HV439" s="55"/>
      <c r="HW439" s="55"/>
      <c r="HX439" s="55"/>
      <c r="HY439" s="55"/>
      <c r="HZ439" s="55"/>
      <c r="IA439" s="55"/>
      <c r="IB439" s="55"/>
      <c r="IC439" s="55"/>
      <c r="ID439" s="55"/>
      <c r="IE439" s="55"/>
      <c r="IF439" s="55"/>
      <c r="IG439" s="55"/>
      <c r="IH439" s="55"/>
      <c r="II439" s="55"/>
      <c r="IJ439" s="55"/>
      <c r="IK439" s="55"/>
      <c r="IL439" s="55"/>
      <c r="IM439" s="55"/>
      <c r="IN439" s="55"/>
      <c r="IO439" s="55"/>
      <c r="IP439" s="55"/>
      <c r="IQ439" s="55"/>
      <c r="IR439" s="55"/>
      <c r="IS439" s="55"/>
      <c r="IT439" s="55"/>
      <c r="IU439" s="55"/>
      <c r="IV439" s="55"/>
    </row>
    <row r="440" spans="1:256" s="28" customFormat="1" ht="18" customHeight="1">
      <c r="A440" s="39">
        <v>438</v>
      </c>
      <c r="B440" s="41"/>
      <c r="C440" s="41" t="s">
        <v>477</v>
      </c>
      <c r="D440" s="45">
        <v>8313.8</v>
      </c>
      <c r="E440" s="43">
        <v>3856</v>
      </c>
      <c r="F440" s="44">
        <f t="shared" si="20"/>
        <v>0.46380716399239824</v>
      </c>
      <c r="G440" s="41">
        <v>0</v>
      </c>
      <c r="H440" s="45">
        <f t="shared" si="21"/>
        <v>3626.419999999999</v>
      </c>
      <c r="I440" s="52"/>
      <c r="J440" s="62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  <c r="HQ440" s="55"/>
      <c r="HR440" s="55"/>
      <c r="HS440" s="55"/>
      <c r="HT440" s="55"/>
      <c r="HU440" s="55"/>
      <c r="HV440" s="55"/>
      <c r="HW440" s="55"/>
      <c r="HX440" s="55"/>
      <c r="HY440" s="55"/>
      <c r="HZ440" s="55"/>
      <c r="IA440" s="55"/>
      <c r="IB440" s="55"/>
      <c r="IC440" s="55"/>
      <c r="ID440" s="55"/>
      <c r="IE440" s="55"/>
      <c r="IF440" s="55"/>
      <c r="IG440" s="55"/>
      <c r="IH440" s="55"/>
      <c r="II440" s="55"/>
      <c r="IJ440" s="55"/>
      <c r="IK440" s="55"/>
      <c r="IL440" s="55"/>
      <c r="IM440" s="55"/>
      <c r="IN440" s="55"/>
      <c r="IO440" s="55"/>
      <c r="IP440" s="55"/>
      <c r="IQ440" s="55"/>
      <c r="IR440" s="55"/>
      <c r="IS440" s="55"/>
      <c r="IT440" s="55"/>
      <c r="IU440" s="55"/>
      <c r="IV440" s="55"/>
    </row>
    <row r="441" spans="1:256" s="28" customFormat="1" ht="18" customHeight="1">
      <c r="A441" s="39">
        <v>439</v>
      </c>
      <c r="B441" s="41"/>
      <c r="C441" s="41" t="s">
        <v>478</v>
      </c>
      <c r="D441" s="45">
        <v>3464.1</v>
      </c>
      <c r="E441" s="43">
        <v>194</v>
      </c>
      <c r="F441" s="44">
        <f t="shared" si="20"/>
        <v>0.056003002222799574</v>
      </c>
      <c r="G441" s="41">
        <v>0</v>
      </c>
      <c r="H441" s="45">
        <f t="shared" si="21"/>
        <v>2923.69</v>
      </c>
      <c r="I441" s="52"/>
      <c r="J441" s="62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  <c r="HQ441" s="55"/>
      <c r="HR441" s="55"/>
      <c r="HS441" s="55"/>
      <c r="HT441" s="55"/>
      <c r="HU441" s="55"/>
      <c r="HV441" s="55"/>
      <c r="HW441" s="55"/>
      <c r="HX441" s="55"/>
      <c r="HY441" s="55"/>
      <c r="HZ441" s="55"/>
      <c r="IA441" s="55"/>
      <c r="IB441" s="55"/>
      <c r="IC441" s="55"/>
      <c r="ID441" s="55"/>
      <c r="IE441" s="55"/>
      <c r="IF441" s="55"/>
      <c r="IG441" s="55"/>
      <c r="IH441" s="55"/>
      <c r="II441" s="55"/>
      <c r="IJ441" s="55"/>
      <c r="IK441" s="55"/>
      <c r="IL441" s="55"/>
      <c r="IM441" s="55"/>
      <c r="IN441" s="55"/>
      <c r="IO441" s="55"/>
      <c r="IP441" s="55"/>
      <c r="IQ441" s="55"/>
      <c r="IR441" s="55"/>
      <c r="IS441" s="55"/>
      <c r="IT441" s="55"/>
      <c r="IU441" s="55"/>
      <c r="IV441" s="55"/>
    </row>
    <row r="442" spans="1:256" s="28" customFormat="1" ht="18" customHeight="1">
      <c r="A442" s="39">
        <v>440</v>
      </c>
      <c r="B442" s="41"/>
      <c r="C442" s="41" t="s">
        <v>479</v>
      </c>
      <c r="D442" s="45">
        <v>7395.9</v>
      </c>
      <c r="E442" s="43">
        <v>5214</v>
      </c>
      <c r="F442" s="44">
        <f t="shared" si="20"/>
        <v>0.7049851944996552</v>
      </c>
      <c r="G442" s="41">
        <v>0</v>
      </c>
      <c r="H442" s="45">
        <f t="shared" si="21"/>
        <v>1442.3099999999995</v>
      </c>
      <c r="I442" s="52"/>
      <c r="J442" s="62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  <c r="HQ442" s="55"/>
      <c r="HR442" s="55"/>
      <c r="HS442" s="55"/>
      <c r="HT442" s="55"/>
      <c r="HU442" s="55"/>
      <c r="HV442" s="55"/>
      <c r="HW442" s="55"/>
      <c r="HX442" s="55"/>
      <c r="HY442" s="55"/>
      <c r="HZ442" s="55"/>
      <c r="IA442" s="55"/>
      <c r="IB442" s="55"/>
      <c r="IC442" s="55"/>
      <c r="ID442" s="55"/>
      <c r="IE442" s="55"/>
      <c r="IF442" s="55"/>
      <c r="IG442" s="55"/>
      <c r="IH442" s="55"/>
      <c r="II442" s="55"/>
      <c r="IJ442" s="55"/>
      <c r="IK442" s="55"/>
      <c r="IL442" s="55"/>
      <c r="IM442" s="55"/>
      <c r="IN442" s="55"/>
      <c r="IO442" s="55"/>
      <c r="IP442" s="55"/>
      <c r="IQ442" s="55"/>
      <c r="IR442" s="55"/>
      <c r="IS442" s="55"/>
      <c r="IT442" s="55"/>
      <c r="IU442" s="55"/>
      <c r="IV442" s="55"/>
    </row>
    <row r="443" spans="1:256" s="28" customFormat="1" ht="18" customHeight="1">
      <c r="A443" s="39">
        <v>441</v>
      </c>
      <c r="B443" s="41"/>
      <c r="C443" s="41" t="s">
        <v>480</v>
      </c>
      <c r="D443" s="45">
        <v>6304.7</v>
      </c>
      <c r="E443" s="43">
        <v>1140</v>
      </c>
      <c r="F443" s="44">
        <f t="shared" si="20"/>
        <v>0.18081748536805875</v>
      </c>
      <c r="G443" s="41">
        <v>0</v>
      </c>
      <c r="H443" s="45">
        <f t="shared" si="21"/>
        <v>4534.23</v>
      </c>
      <c r="I443" s="52"/>
      <c r="J443" s="62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  <c r="HQ443" s="55"/>
      <c r="HR443" s="55"/>
      <c r="HS443" s="55"/>
      <c r="HT443" s="55"/>
      <c r="HU443" s="55"/>
      <c r="HV443" s="55"/>
      <c r="HW443" s="55"/>
      <c r="HX443" s="55"/>
      <c r="HY443" s="55"/>
      <c r="HZ443" s="55"/>
      <c r="IA443" s="55"/>
      <c r="IB443" s="55"/>
      <c r="IC443" s="55"/>
      <c r="ID443" s="55"/>
      <c r="IE443" s="55"/>
      <c r="IF443" s="55"/>
      <c r="IG443" s="55"/>
      <c r="IH443" s="55"/>
      <c r="II443" s="55"/>
      <c r="IJ443" s="55"/>
      <c r="IK443" s="55"/>
      <c r="IL443" s="55"/>
      <c r="IM443" s="55"/>
      <c r="IN443" s="55"/>
      <c r="IO443" s="55"/>
      <c r="IP443" s="55"/>
      <c r="IQ443" s="55"/>
      <c r="IR443" s="55"/>
      <c r="IS443" s="55"/>
      <c r="IT443" s="55"/>
      <c r="IU443" s="55"/>
      <c r="IV443" s="55"/>
    </row>
    <row r="444" spans="1:256" s="28" customFormat="1" ht="18" customHeight="1">
      <c r="A444" s="39">
        <v>442</v>
      </c>
      <c r="B444" s="41"/>
      <c r="C444" s="41" t="s">
        <v>481</v>
      </c>
      <c r="D444" s="45">
        <v>8313.8</v>
      </c>
      <c r="E444" s="43">
        <v>6296</v>
      </c>
      <c r="F444" s="44">
        <f t="shared" si="20"/>
        <v>0.757295099713729</v>
      </c>
      <c r="G444" s="41">
        <v>0</v>
      </c>
      <c r="H444" s="45">
        <f t="shared" si="21"/>
        <v>1186.4199999999992</v>
      </c>
      <c r="I444" s="52"/>
      <c r="J444" s="62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  <c r="HG444" s="55"/>
      <c r="HH444" s="55"/>
      <c r="HI444" s="55"/>
      <c r="HJ444" s="55"/>
      <c r="HK444" s="55"/>
      <c r="HL444" s="55"/>
      <c r="HM444" s="55"/>
      <c r="HN444" s="55"/>
      <c r="HO444" s="55"/>
      <c r="HP444" s="55"/>
      <c r="HQ444" s="55"/>
      <c r="HR444" s="55"/>
      <c r="HS444" s="55"/>
      <c r="HT444" s="55"/>
      <c r="HU444" s="55"/>
      <c r="HV444" s="55"/>
      <c r="HW444" s="55"/>
      <c r="HX444" s="55"/>
      <c r="HY444" s="55"/>
      <c r="HZ444" s="55"/>
      <c r="IA444" s="55"/>
      <c r="IB444" s="55"/>
      <c r="IC444" s="55"/>
      <c r="ID444" s="55"/>
      <c r="IE444" s="55"/>
      <c r="IF444" s="55"/>
      <c r="IG444" s="55"/>
      <c r="IH444" s="55"/>
      <c r="II444" s="55"/>
      <c r="IJ444" s="55"/>
      <c r="IK444" s="55"/>
      <c r="IL444" s="55"/>
      <c r="IM444" s="55"/>
      <c r="IN444" s="55"/>
      <c r="IO444" s="55"/>
      <c r="IP444" s="55"/>
      <c r="IQ444" s="55"/>
      <c r="IR444" s="55"/>
      <c r="IS444" s="55"/>
      <c r="IT444" s="55"/>
      <c r="IU444" s="55"/>
      <c r="IV444" s="55"/>
    </row>
    <row r="445" spans="1:256" s="28" customFormat="1" ht="18" customHeight="1">
      <c r="A445" s="39">
        <v>443</v>
      </c>
      <c r="B445" s="41"/>
      <c r="C445" s="41" t="s">
        <v>482</v>
      </c>
      <c r="D445" s="45">
        <v>7274.6</v>
      </c>
      <c r="E445" s="43">
        <v>559</v>
      </c>
      <c r="F445" s="44">
        <f t="shared" si="20"/>
        <v>0.07684271300140214</v>
      </c>
      <c r="G445" s="41">
        <v>0</v>
      </c>
      <c r="H445" s="45">
        <f t="shared" si="21"/>
        <v>5988.14</v>
      </c>
      <c r="I445" s="52"/>
      <c r="J445" s="62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  <c r="HQ445" s="55"/>
      <c r="HR445" s="55"/>
      <c r="HS445" s="55"/>
      <c r="HT445" s="55"/>
      <c r="HU445" s="55"/>
      <c r="HV445" s="55"/>
      <c r="HW445" s="55"/>
      <c r="HX445" s="55"/>
      <c r="HY445" s="55"/>
      <c r="HZ445" s="55"/>
      <c r="IA445" s="55"/>
      <c r="IB445" s="55"/>
      <c r="IC445" s="55"/>
      <c r="ID445" s="55"/>
      <c r="IE445" s="55"/>
      <c r="IF445" s="55"/>
      <c r="IG445" s="55"/>
      <c r="IH445" s="55"/>
      <c r="II445" s="55"/>
      <c r="IJ445" s="55"/>
      <c r="IK445" s="55"/>
      <c r="IL445" s="55"/>
      <c r="IM445" s="55"/>
      <c r="IN445" s="55"/>
      <c r="IO445" s="55"/>
      <c r="IP445" s="55"/>
      <c r="IQ445" s="55"/>
      <c r="IR445" s="55"/>
      <c r="IS445" s="55"/>
      <c r="IT445" s="55"/>
      <c r="IU445" s="55"/>
      <c r="IV445" s="55"/>
    </row>
    <row r="446" spans="1:256" s="28" customFormat="1" ht="18" customHeight="1">
      <c r="A446" s="39">
        <v>444</v>
      </c>
      <c r="B446" s="41"/>
      <c r="C446" s="41" t="s">
        <v>483</v>
      </c>
      <c r="D446" s="45">
        <v>8487</v>
      </c>
      <c r="E446" s="43">
        <v>1086</v>
      </c>
      <c r="F446" s="44">
        <f t="shared" si="20"/>
        <v>0.127960410038883</v>
      </c>
      <c r="G446" s="41">
        <v>0</v>
      </c>
      <c r="H446" s="45">
        <f t="shared" si="21"/>
        <v>6552.3</v>
      </c>
      <c r="I446" s="52"/>
      <c r="J446" s="62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  <c r="HG446" s="55"/>
      <c r="HH446" s="55"/>
      <c r="HI446" s="55"/>
      <c r="HJ446" s="55"/>
      <c r="HK446" s="55"/>
      <c r="HL446" s="55"/>
      <c r="HM446" s="55"/>
      <c r="HN446" s="55"/>
      <c r="HO446" s="55"/>
      <c r="HP446" s="55"/>
      <c r="HQ446" s="55"/>
      <c r="HR446" s="55"/>
      <c r="HS446" s="55"/>
      <c r="HT446" s="55"/>
      <c r="HU446" s="55"/>
      <c r="HV446" s="55"/>
      <c r="HW446" s="55"/>
      <c r="HX446" s="55"/>
      <c r="HY446" s="55"/>
      <c r="HZ446" s="55"/>
      <c r="IA446" s="55"/>
      <c r="IB446" s="55"/>
      <c r="IC446" s="55"/>
      <c r="ID446" s="55"/>
      <c r="IE446" s="55"/>
      <c r="IF446" s="55"/>
      <c r="IG446" s="55"/>
      <c r="IH446" s="55"/>
      <c r="II446" s="55"/>
      <c r="IJ446" s="55"/>
      <c r="IK446" s="55"/>
      <c r="IL446" s="55"/>
      <c r="IM446" s="55"/>
      <c r="IN446" s="55"/>
      <c r="IO446" s="55"/>
      <c r="IP446" s="55"/>
      <c r="IQ446" s="55"/>
      <c r="IR446" s="55"/>
      <c r="IS446" s="55"/>
      <c r="IT446" s="55"/>
      <c r="IU446" s="55"/>
      <c r="IV446" s="55"/>
    </row>
    <row r="447" spans="1:256" s="28" customFormat="1" ht="18" customHeight="1">
      <c r="A447" s="39">
        <v>445</v>
      </c>
      <c r="B447" s="41"/>
      <c r="C447" s="41" t="s">
        <v>484</v>
      </c>
      <c r="D447" s="45">
        <v>6651</v>
      </c>
      <c r="E447" s="43">
        <v>4121</v>
      </c>
      <c r="F447" s="44">
        <f t="shared" si="20"/>
        <v>0.6196060742745452</v>
      </c>
      <c r="G447" s="41">
        <v>0</v>
      </c>
      <c r="H447" s="45">
        <f t="shared" si="21"/>
        <v>1864.9000000000005</v>
      </c>
      <c r="I447" s="52"/>
      <c r="J447" s="62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  <c r="HQ447" s="55"/>
      <c r="HR447" s="55"/>
      <c r="HS447" s="55"/>
      <c r="HT447" s="55"/>
      <c r="HU447" s="55"/>
      <c r="HV447" s="55"/>
      <c r="HW447" s="55"/>
      <c r="HX447" s="55"/>
      <c r="HY447" s="55"/>
      <c r="HZ447" s="55"/>
      <c r="IA447" s="55"/>
      <c r="IB447" s="55"/>
      <c r="IC447" s="55"/>
      <c r="ID447" s="55"/>
      <c r="IE447" s="55"/>
      <c r="IF447" s="55"/>
      <c r="IG447" s="55"/>
      <c r="IH447" s="55"/>
      <c r="II447" s="55"/>
      <c r="IJ447" s="55"/>
      <c r="IK447" s="55"/>
      <c r="IL447" s="55"/>
      <c r="IM447" s="55"/>
      <c r="IN447" s="55"/>
      <c r="IO447" s="55"/>
      <c r="IP447" s="55"/>
      <c r="IQ447" s="55"/>
      <c r="IR447" s="55"/>
      <c r="IS447" s="55"/>
      <c r="IT447" s="55"/>
      <c r="IU447" s="55"/>
      <c r="IV447" s="55"/>
    </row>
    <row r="448" spans="1:256" s="28" customFormat="1" ht="18" customHeight="1">
      <c r="A448" s="39">
        <v>446</v>
      </c>
      <c r="B448" s="41"/>
      <c r="C448" s="41" t="s">
        <v>485</v>
      </c>
      <c r="D448" s="45">
        <v>10392.3</v>
      </c>
      <c r="E448" s="43">
        <v>7982</v>
      </c>
      <c r="F448" s="44">
        <f t="shared" si="20"/>
        <v>0.7680686662240314</v>
      </c>
      <c r="G448" s="41">
        <v>0</v>
      </c>
      <c r="H448" s="45">
        <f t="shared" si="21"/>
        <v>1371.0699999999997</v>
      </c>
      <c r="I448" s="52"/>
      <c r="J448" s="62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  <c r="HQ448" s="55"/>
      <c r="HR448" s="55"/>
      <c r="HS448" s="55"/>
      <c r="HT448" s="55"/>
      <c r="HU448" s="55"/>
      <c r="HV448" s="55"/>
      <c r="HW448" s="55"/>
      <c r="HX448" s="55"/>
      <c r="HY448" s="55"/>
      <c r="HZ448" s="55"/>
      <c r="IA448" s="55"/>
      <c r="IB448" s="55"/>
      <c r="IC448" s="55"/>
      <c r="ID448" s="55"/>
      <c r="IE448" s="55"/>
      <c r="IF448" s="55"/>
      <c r="IG448" s="55"/>
      <c r="IH448" s="55"/>
      <c r="II448" s="55"/>
      <c r="IJ448" s="55"/>
      <c r="IK448" s="55"/>
      <c r="IL448" s="55"/>
      <c r="IM448" s="55"/>
      <c r="IN448" s="55"/>
      <c r="IO448" s="55"/>
      <c r="IP448" s="55"/>
      <c r="IQ448" s="55"/>
      <c r="IR448" s="55"/>
      <c r="IS448" s="55"/>
      <c r="IT448" s="55"/>
      <c r="IU448" s="55"/>
      <c r="IV448" s="55"/>
    </row>
    <row r="449" spans="1:256" s="28" customFormat="1" ht="18" customHeight="1">
      <c r="A449" s="39">
        <v>447</v>
      </c>
      <c r="B449" s="67" t="s">
        <v>486</v>
      </c>
      <c r="C449" s="67" t="s">
        <v>487</v>
      </c>
      <c r="D449" s="45">
        <v>8435</v>
      </c>
      <c r="E449" s="43">
        <v>3164</v>
      </c>
      <c r="F449" s="68">
        <f t="shared" si="20"/>
        <v>0.375103734439834</v>
      </c>
      <c r="G449" s="41">
        <v>0</v>
      </c>
      <c r="H449" s="69">
        <f aca="true" t="shared" si="22" ref="H449:H512">D449*0.9-E449-G449</f>
        <v>4427.5</v>
      </c>
      <c r="I449" s="71"/>
      <c r="J449" s="62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  <c r="HG449" s="55"/>
      <c r="HH449" s="55"/>
      <c r="HI449" s="55"/>
      <c r="HJ449" s="55"/>
      <c r="HK449" s="55"/>
      <c r="HL449" s="55"/>
      <c r="HM449" s="55"/>
      <c r="HN449" s="55"/>
      <c r="HO449" s="55"/>
      <c r="HP449" s="55"/>
      <c r="HQ449" s="55"/>
      <c r="HR449" s="55"/>
      <c r="HS449" s="55"/>
      <c r="HT449" s="55"/>
      <c r="HU449" s="55"/>
      <c r="HV449" s="55"/>
      <c r="HW449" s="55"/>
      <c r="HX449" s="55"/>
      <c r="HY449" s="55"/>
      <c r="HZ449" s="55"/>
      <c r="IA449" s="55"/>
      <c r="IB449" s="55"/>
      <c r="IC449" s="55"/>
      <c r="ID449" s="55"/>
      <c r="IE449" s="55"/>
      <c r="IF449" s="55"/>
      <c r="IG449" s="55"/>
      <c r="IH449" s="55"/>
      <c r="II449" s="55"/>
      <c r="IJ449" s="55"/>
      <c r="IK449" s="55"/>
      <c r="IL449" s="55"/>
      <c r="IM449" s="55"/>
      <c r="IN449" s="55"/>
      <c r="IO449" s="55"/>
      <c r="IP449" s="55"/>
      <c r="IQ449" s="55"/>
      <c r="IR449" s="55"/>
      <c r="IS449" s="55"/>
      <c r="IT449" s="55"/>
      <c r="IU449" s="55"/>
      <c r="IV449" s="55"/>
    </row>
    <row r="450" spans="1:256" s="28" customFormat="1" ht="18" customHeight="1">
      <c r="A450" s="39">
        <v>448</v>
      </c>
      <c r="B450" s="67"/>
      <c r="C450" s="67" t="s">
        <v>488</v>
      </c>
      <c r="D450" s="45">
        <v>3256.3</v>
      </c>
      <c r="E450" s="43">
        <v>1566</v>
      </c>
      <c r="F450" s="68">
        <f aca="true" t="shared" si="23" ref="F450:F513">E450/D450</f>
        <v>0.4809139207075515</v>
      </c>
      <c r="G450" s="41">
        <v>0</v>
      </c>
      <c r="H450" s="69">
        <f t="shared" si="22"/>
        <v>1364.67</v>
      </c>
      <c r="I450" s="71"/>
      <c r="J450" s="62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  <c r="HG450" s="55"/>
      <c r="HH450" s="55"/>
      <c r="HI450" s="55"/>
      <c r="HJ450" s="55"/>
      <c r="HK450" s="55"/>
      <c r="HL450" s="55"/>
      <c r="HM450" s="55"/>
      <c r="HN450" s="55"/>
      <c r="HO450" s="55"/>
      <c r="HP450" s="55"/>
      <c r="HQ450" s="55"/>
      <c r="HR450" s="55"/>
      <c r="HS450" s="55"/>
      <c r="HT450" s="55"/>
      <c r="HU450" s="55"/>
      <c r="HV450" s="55"/>
      <c r="HW450" s="55"/>
      <c r="HX450" s="55"/>
      <c r="HY450" s="55"/>
      <c r="HZ450" s="55"/>
      <c r="IA450" s="55"/>
      <c r="IB450" s="55"/>
      <c r="IC450" s="55"/>
      <c r="ID450" s="55"/>
      <c r="IE450" s="55"/>
      <c r="IF450" s="55"/>
      <c r="IG450" s="55"/>
      <c r="IH450" s="55"/>
      <c r="II450" s="55"/>
      <c r="IJ450" s="55"/>
      <c r="IK450" s="55"/>
      <c r="IL450" s="55"/>
      <c r="IM450" s="55"/>
      <c r="IN450" s="55"/>
      <c r="IO450" s="55"/>
      <c r="IP450" s="55"/>
      <c r="IQ450" s="55"/>
      <c r="IR450" s="55"/>
      <c r="IS450" s="55"/>
      <c r="IT450" s="55"/>
      <c r="IU450" s="55"/>
      <c r="IV450" s="55"/>
    </row>
    <row r="451" spans="1:256" s="28" customFormat="1" ht="18" customHeight="1">
      <c r="A451" s="39">
        <v>449</v>
      </c>
      <c r="B451" s="67"/>
      <c r="C451" s="67" t="s">
        <v>489</v>
      </c>
      <c r="D451" s="45">
        <v>2078.5</v>
      </c>
      <c r="E451" s="43">
        <v>372</v>
      </c>
      <c r="F451" s="68">
        <f t="shared" si="23"/>
        <v>0.17897522251623768</v>
      </c>
      <c r="G451" s="41">
        <v>0</v>
      </c>
      <c r="H451" s="69">
        <f t="shared" si="22"/>
        <v>1498.65</v>
      </c>
      <c r="I451" s="71"/>
      <c r="J451" s="62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  <c r="HG451" s="55"/>
      <c r="HH451" s="55"/>
      <c r="HI451" s="55"/>
      <c r="HJ451" s="55"/>
      <c r="HK451" s="55"/>
      <c r="HL451" s="55"/>
      <c r="HM451" s="55"/>
      <c r="HN451" s="55"/>
      <c r="HO451" s="55"/>
      <c r="HP451" s="55"/>
      <c r="HQ451" s="55"/>
      <c r="HR451" s="55"/>
      <c r="HS451" s="55"/>
      <c r="HT451" s="55"/>
      <c r="HU451" s="55"/>
      <c r="HV451" s="55"/>
      <c r="HW451" s="55"/>
      <c r="HX451" s="55"/>
      <c r="HY451" s="55"/>
      <c r="HZ451" s="55"/>
      <c r="IA451" s="55"/>
      <c r="IB451" s="55"/>
      <c r="IC451" s="55"/>
      <c r="ID451" s="55"/>
      <c r="IE451" s="55"/>
      <c r="IF451" s="55"/>
      <c r="IG451" s="55"/>
      <c r="IH451" s="55"/>
      <c r="II451" s="55"/>
      <c r="IJ451" s="55"/>
      <c r="IK451" s="55"/>
      <c r="IL451" s="55"/>
      <c r="IM451" s="55"/>
      <c r="IN451" s="55"/>
      <c r="IO451" s="55"/>
      <c r="IP451" s="55"/>
      <c r="IQ451" s="55"/>
      <c r="IR451" s="55"/>
      <c r="IS451" s="55"/>
      <c r="IT451" s="55"/>
      <c r="IU451" s="55"/>
      <c r="IV451" s="55"/>
    </row>
    <row r="452" spans="1:256" s="28" customFormat="1" ht="18" customHeight="1">
      <c r="A452" s="39">
        <v>450</v>
      </c>
      <c r="B452" s="67"/>
      <c r="C452" s="67" t="s">
        <v>490</v>
      </c>
      <c r="D452" s="45">
        <v>6581.8</v>
      </c>
      <c r="E452" s="43">
        <v>4777</v>
      </c>
      <c r="F452" s="68">
        <f t="shared" si="23"/>
        <v>0.7257892977604911</v>
      </c>
      <c r="G452" s="41">
        <v>0</v>
      </c>
      <c r="H452" s="69">
        <f t="shared" si="22"/>
        <v>1146.62</v>
      </c>
      <c r="I452" s="71"/>
      <c r="J452" s="62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  <c r="HG452" s="55"/>
      <c r="HH452" s="55"/>
      <c r="HI452" s="55"/>
      <c r="HJ452" s="55"/>
      <c r="HK452" s="55"/>
      <c r="HL452" s="55"/>
      <c r="HM452" s="55"/>
      <c r="HN452" s="55"/>
      <c r="HO452" s="55"/>
      <c r="HP452" s="55"/>
      <c r="HQ452" s="55"/>
      <c r="HR452" s="55"/>
      <c r="HS452" s="55"/>
      <c r="HT452" s="55"/>
      <c r="HU452" s="55"/>
      <c r="HV452" s="55"/>
      <c r="HW452" s="55"/>
      <c r="HX452" s="55"/>
      <c r="HY452" s="55"/>
      <c r="HZ452" s="55"/>
      <c r="IA452" s="55"/>
      <c r="IB452" s="55"/>
      <c r="IC452" s="55"/>
      <c r="ID452" s="55"/>
      <c r="IE452" s="55"/>
      <c r="IF452" s="55"/>
      <c r="IG452" s="55"/>
      <c r="IH452" s="55"/>
      <c r="II452" s="55"/>
      <c r="IJ452" s="55"/>
      <c r="IK452" s="55"/>
      <c r="IL452" s="55"/>
      <c r="IM452" s="55"/>
      <c r="IN452" s="55"/>
      <c r="IO452" s="55"/>
      <c r="IP452" s="55"/>
      <c r="IQ452" s="55"/>
      <c r="IR452" s="55"/>
      <c r="IS452" s="55"/>
      <c r="IT452" s="55"/>
      <c r="IU452" s="55"/>
      <c r="IV452" s="55"/>
    </row>
    <row r="453" spans="1:256" s="28" customFormat="1" ht="18" customHeight="1">
      <c r="A453" s="39">
        <v>451</v>
      </c>
      <c r="B453" s="67"/>
      <c r="C453" s="67" t="s">
        <v>491</v>
      </c>
      <c r="D453" s="45">
        <v>9526.3</v>
      </c>
      <c r="E453" s="43">
        <v>4598</v>
      </c>
      <c r="F453" s="68">
        <f t="shared" si="23"/>
        <v>0.48266378342063554</v>
      </c>
      <c r="G453" s="41">
        <v>0</v>
      </c>
      <c r="H453" s="69">
        <f t="shared" si="22"/>
        <v>3975.67</v>
      </c>
      <c r="I453" s="71"/>
      <c r="J453" s="62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  <c r="HG453" s="55"/>
      <c r="HH453" s="55"/>
      <c r="HI453" s="55"/>
      <c r="HJ453" s="55"/>
      <c r="HK453" s="55"/>
      <c r="HL453" s="55"/>
      <c r="HM453" s="55"/>
      <c r="HN453" s="55"/>
      <c r="HO453" s="55"/>
      <c r="HP453" s="55"/>
      <c r="HQ453" s="55"/>
      <c r="HR453" s="55"/>
      <c r="HS453" s="55"/>
      <c r="HT453" s="55"/>
      <c r="HU453" s="55"/>
      <c r="HV453" s="55"/>
      <c r="HW453" s="55"/>
      <c r="HX453" s="55"/>
      <c r="HY453" s="55"/>
      <c r="HZ453" s="55"/>
      <c r="IA453" s="55"/>
      <c r="IB453" s="55"/>
      <c r="IC453" s="55"/>
      <c r="ID453" s="55"/>
      <c r="IE453" s="55"/>
      <c r="IF453" s="55"/>
      <c r="IG453" s="55"/>
      <c r="IH453" s="55"/>
      <c r="II453" s="55"/>
      <c r="IJ453" s="55"/>
      <c r="IK453" s="55"/>
      <c r="IL453" s="55"/>
      <c r="IM453" s="55"/>
      <c r="IN453" s="55"/>
      <c r="IO453" s="55"/>
      <c r="IP453" s="55"/>
      <c r="IQ453" s="55"/>
      <c r="IR453" s="55"/>
      <c r="IS453" s="55"/>
      <c r="IT453" s="55"/>
      <c r="IU453" s="55"/>
      <c r="IV453" s="55"/>
    </row>
    <row r="454" spans="1:256" s="28" customFormat="1" ht="18" customHeight="1">
      <c r="A454" s="39">
        <v>452</v>
      </c>
      <c r="B454" s="67"/>
      <c r="C454" s="67" t="s">
        <v>492</v>
      </c>
      <c r="D454" s="45">
        <v>10392.3</v>
      </c>
      <c r="E454" s="43">
        <v>3965</v>
      </c>
      <c r="F454" s="68">
        <f t="shared" si="23"/>
        <v>0.38153248077903834</v>
      </c>
      <c r="G454" s="41">
        <v>0</v>
      </c>
      <c r="H454" s="69">
        <f t="shared" si="22"/>
        <v>5388.07</v>
      </c>
      <c r="I454" s="72"/>
      <c r="J454" s="62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  <c r="HG454" s="55"/>
      <c r="HH454" s="55"/>
      <c r="HI454" s="55"/>
      <c r="HJ454" s="55"/>
      <c r="HK454" s="55"/>
      <c r="HL454" s="55"/>
      <c r="HM454" s="55"/>
      <c r="HN454" s="55"/>
      <c r="HO454" s="55"/>
      <c r="HP454" s="55"/>
      <c r="HQ454" s="55"/>
      <c r="HR454" s="55"/>
      <c r="HS454" s="55"/>
      <c r="HT454" s="55"/>
      <c r="HU454" s="55"/>
      <c r="HV454" s="55"/>
      <c r="HW454" s="55"/>
      <c r="HX454" s="55"/>
      <c r="HY454" s="55"/>
      <c r="HZ454" s="55"/>
      <c r="IA454" s="55"/>
      <c r="IB454" s="55"/>
      <c r="IC454" s="55"/>
      <c r="ID454" s="55"/>
      <c r="IE454" s="55"/>
      <c r="IF454" s="55"/>
      <c r="IG454" s="55"/>
      <c r="IH454" s="55"/>
      <c r="II454" s="55"/>
      <c r="IJ454" s="55"/>
      <c r="IK454" s="55"/>
      <c r="IL454" s="55"/>
      <c r="IM454" s="55"/>
      <c r="IN454" s="55"/>
      <c r="IO454" s="55"/>
      <c r="IP454" s="55"/>
      <c r="IQ454" s="55"/>
      <c r="IR454" s="55"/>
      <c r="IS454" s="55"/>
      <c r="IT454" s="55"/>
      <c r="IU454" s="55"/>
      <c r="IV454" s="55"/>
    </row>
    <row r="455" spans="1:256" s="28" customFormat="1" ht="18" customHeight="1">
      <c r="A455" s="39">
        <v>453</v>
      </c>
      <c r="B455" s="67"/>
      <c r="C455" s="67" t="s">
        <v>493</v>
      </c>
      <c r="D455" s="45">
        <v>6928.2</v>
      </c>
      <c r="E455" s="43">
        <v>3445</v>
      </c>
      <c r="F455" s="68">
        <f t="shared" si="23"/>
        <v>0.4972431511792385</v>
      </c>
      <c r="G455" s="41">
        <v>0</v>
      </c>
      <c r="H455" s="69">
        <f t="shared" si="22"/>
        <v>2790.38</v>
      </c>
      <c r="I455" s="72"/>
      <c r="J455" s="62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  <c r="HG455" s="55"/>
      <c r="HH455" s="55"/>
      <c r="HI455" s="55"/>
      <c r="HJ455" s="55"/>
      <c r="HK455" s="55"/>
      <c r="HL455" s="55"/>
      <c r="HM455" s="55"/>
      <c r="HN455" s="55"/>
      <c r="HO455" s="55"/>
      <c r="HP455" s="55"/>
      <c r="HQ455" s="55"/>
      <c r="HR455" s="55"/>
      <c r="HS455" s="55"/>
      <c r="HT455" s="55"/>
      <c r="HU455" s="55"/>
      <c r="HV455" s="55"/>
      <c r="HW455" s="55"/>
      <c r="HX455" s="55"/>
      <c r="HY455" s="55"/>
      <c r="HZ455" s="55"/>
      <c r="IA455" s="55"/>
      <c r="IB455" s="55"/>
      <c r="IC455" s="55"/>
      <c r="ID455" s="55"/>
      <c r="IE455" s="55"/>
      <c r="IF455" s="55"/>
      <c r="IG455" s="55"/>
      <c r="IH455" s="55"/>
      <c r="II455" s="55"/>
      <c r="IJ455" s="55"/>
      <c r="IK455" s="55"/>
      <c r="IL455" s="55"/>
      <c r="IM455" s="55"/>
      <c r="IN455" s="55"/>
      <c r="IO455" s="55"/>
      <c r="IP455" s="55"/>
      <c r="IQ455" s="55"/>
      <c r="IR455" s="55"/>
      <c r="IS455" s="55"/>
      <c r="IT455" s="55"/>
      <c r="IU455" s="55"/>
      <c r="IV455" s="55"/>
    </row>
    <row r="456" spans="1:256" s="28" customFormat="1" ht="18" customHeight="1">
      <c r="A456" s="39">
        <v>454</v>
      </c>
      <c r="B456" s="67"/>
      <c r="C456" s="67" t="s">
        <v>494</v>
      </c>
      <c r="D456" s="45">
        <v>10219.1</v>
      </c>
      <c r="E456" s="43">
        <v>5348</v>
      </c>
      <c r="F456" s="68">
        <f t="shared" si="23"/>
        <v>0.5233337573758942</v>
      </c>
      <c r="G456" s="41">
        <v>0</v>
      </c>
      <c r="H456" s="69">
        <f t="shared" si="22"/>
        <v>3849.1900000000005</v>
      </c>
      <c r="I456" s="71"/>
      <c r="J456" s="62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  <c r="HG456" s="55"/>
      <c r="HH456" s="55"/>
      <c r="HI456" s="55"/>
      <c r="HJ456" s="55"/>
      <c r="HK456" s="55"/>
      <c r="HL456" s="55"/>
      <c r="HM456" s="55"/>
      <c r="HN456" s="55"/>
      <c r="HO456" s="55"/>
      <c r="HP456" s="55"/>
      <c r="HQ456" s="55"/>
      <c r="HR456" s="55"/>
      <c r="HS456" s="55"/>
      <c r="HT456" s="55"/>
      <c r="HU456" s="55"/>
      <c r="HV456" s="55"/>
      <c r="HW456" s="55"/>
      <c r="HX456" s="55"/>
      <c r="HY456" s="55"/>
      <c r="HZ456" s="55"/>
      <c r="IA456" s="55"/>
      <c r="IB456" s="55"/>
      <c r="IC456" s="55"/>
      <c r="ID456" s="55"/>
      <c r="IE456" s="55"/>
      <c r="IF456" s="55"/>
      <c r="IG456" s="55"/>
      <c r="IH456" s="55"/>
      <c r="II456" s="55"/>
      <c r="IJ456" s="55"/>
      <c r="IK456" s="55"/>
      <c r="IL456" s="55"/>
      <c r="IM456" s="55"/>
      <c r="IN456" s="55"/>
      <c r="IO456" s="55"/>
      <c r="IP456" s="55"/>
      <c r="IQ456" s="55"/>
      <c r="IR456" s="55"/>
      <c r="IS456" s="55"/>
      <c r="IT456" s="55"/>
      <c r="IU456" s="55"/>
      <c r="IV456" s="55"/>
    </row>
    <row r="457" spans="1:256" s="28" customFormat="1" ht="18" customHeight="1">
      <c r="A457" s="39">
        <v>455</v>
      </c>
      <c r="B457" s="67"/>
      <c r="C457" s="67" t="s">
        <v>495</v>
      </c>
      <c r="D457" s="45">
        <v>9353.1</v>
      </c>
      <c r="E457" s="43">
        <v>7280</v>
      </c>
      <c r="F457" s="68">
        <f t="shared" si="23"/>
        <v>0.7783515625835284</v>
      </c>
      <c r="G457" s="41">
        <v>0</v>
      </c>
      <c r="H457" s="69">
        <f t="shared" si="22"/>
        <v>1137.7900000000009</v>
      </c>
      <c r="I457" s="71"/>
      <c r="J457" s="62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  <c r="HG457" s="55"/>
      <c r="HH457" s="55"/>
      <c r="HI457" s="55"/>
      <c r="HJ457" s="55"/>
      <c r="HK457" s="55"/>
      <c r="HL457" s="55"/>
      <c r="HM457" s="55"/>
      <c r="HN457" s="55"/>
      <c r="HO457" s="55"/>
      <c r="HP457" s="55"/>
      <c r="HQ457" s="55"/>
      <c r="HR457" s="55"/>
      <c r="HS457" s="55"/>
      <c r="HT457" s="55"/>
      <c r="HU457" s="55"/>
      <c r="HV457" s="55"/>
      <c r="HW457" s="55"/>
      <c r="HX457" s="55"/>
      <c r="HY457" s="55"/>
      <c r="HZ457" s="55"/>
      <c r="IA457" s="55"/>
      <c r="IB457" s="55"/>
      <c r="IC457" s="55"/>
      <c r="ID457" s="55"/>
      <c r="IE457" s="55"/>
      <c r="IF457" s="55"/>
      <c r="IG457" s="55"/>
      <c r="IH457" s="55"/>
      <c r="II457" s="55"/>
      <c r="IJ457" s="55"/>
      <c r="IK457" s="55"/>
      <c r="IL457" s="55"/>
      <c r="IM457" s="55"/>
      <c r="IN457" s="55"/>
      <c r="IO457" s="55"/>
      <c r="IP457" s="55"/>
      <c r="IQ457" s="55"/>
      <c r="IR457" s="55"/>
      <c r="IS457" s="55"/>
      <c r="IT457" s="55"/>
      <c r="IU457" s="55"/>
      <c r="IV457" s="55"/>
    </row>
    <row r="458" spans="1:256" s="28" customFormat="1" ht="18" customHeight="1">
      <c r="A458" s="39">
        <v>456</v>
      </c>
      <c r="B458" s="67"/>
      <c r="C458" s="67" t="s">
        <v>496</v>
      </c>
      <c r="D458" s="45">
        <v>3464.1</v>
      </c>
      <c r="E458" s="43">
        <v>1000</v>
      </c>
      <c r="F458" s="68">
        <f t="shared" si="23"/>
        <v>0.2886752691896885</v>
      </c>
      <c r="G458" s="41">
        <v>0</v>
      </c>
      <c r="H458" s="69">
        <f t="shared" si="22"/>
        <v>2117.69</v>
      </c>
      <c r="I458" s="71"/>
      <c r="J458" s="62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  <c r="HG458" s="55"/>
      <c r="HH458" s="55"/>
      <c r="HI458" s="55"/>
      <c r="HJ458" s="55"/>
      <c r="HK458" s="55"/>
      <c r="HL458" s="55"/>
      <c r="HM458" s="55"/>
      <c r="HN458" s="55"/>
      <c r="HO458" s="55"/>
      <c r="HP458" s="55"/>
      <c r="HQ458" s="55"/>
      <c r="HR458" s="55"/>
      <c r="HS458" s="55"/>
      <c r="HT458" s="55"/>
      <c r="HU458" s="55"/>
      <c r="HV458" s="55"/>
      <c r="HW458" s="55"/>
      <c r="HX458" s="55"/>
      <c r="HY458" s="55"/>
      <c r="HZ458" s="55"/>
      <c r="IA458" s="55"/>
      <c r="IB458" s="55"/>
      <c r="IC458" s="55"/>
      <c r="ID458" s="55"/>
      <c r="IE458" s="55"/>
      <c r="IF458" s="55"/>
      <c r="IG458" s="55"/>
      <c r="IH458" s="55"/>
      <c r="II458" s="55"/>
      <c r="IJ458" s="55"/>
      <c r="IK458" s="55"/>
      <c r="IL458" s="55"/>
      <c r="IM458" s="55"/>
      <c r="IN458" s="55"/>
      <c r="IO458" s="55"/>
      <c r="IP458" s="55"/>
      <c r="IQ458" s="55"/>
      <c r="IR458" s="55"/>
      <c r="IS458" s="55"/>
      <c r="IT458" s="55"/>
      <c r="IU458" s="55"/>
      <c r="IV458" s="55"/>
    </row>
    <row r="459" spans="1:256" s="28" customFormat="1" ht="18" customHeight="1">
      <c r="A459" s="39">
        <v>457</v>
      </c>
      <c r="B459" s="67"/>
      <c r="C459" s="67" t="s">
        <v>497</v>
      </c>
      <c r="D459" s="45">
        <v>5040.3</v>
      </c>
      <c r="E459" s="43">
        <v>1659</v>
      </c>
      <c r="F459" s="68">
        <f t="shared" si="23"/>
        <v>0.3291470745788941</v>
      </c>
      <c r="G459" s="41">
        <v>0</v>
      </c>
      <c r="H459" s="69">
        <f t="shared" si="22"/>
        <v>2877.2700000000004</v>
      </c>
      <c r="I459" s="71"/>
      <c r="J459" s="62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  <c r="HG459" s="55"/>
      <c r="HH459" s="55"/>
      <c r="HI459" s="55"/>
      <c r="HJ459" s="55"/>
      <c r="HK459" s="55"/>
      <c r="HL459" s="55"/>
      <c r="HM459" s="55"/>
      <c r="HN459" s="55"/>
      <c r="HO459" s="55"/>
      <c r="HP459" s="55"/>
      <c r="HQ459" s="55"/>
      <c r="HR459" s="55"/>
      <c r="HS459" s="55"/>
      <c r="HT459" s="55"/>
      <c r="HU459" s="55"/>
      <c r="HV459" s="55"/>
      <c r="HW459" s="55"/>
      <c r="HX459" s="55"/>
      <c r="HY459" s="55"/>
      <c r="HZ459" s="55"/>
      <c r="IA459" s="55"/>
      <c r="IB459" s="55"/>
      <c r="IC459" s="55"/>
      <c r="ID459" s="55"/>
      <c r="IE459" s="55"/>
      <c r="IF459" s="55"/>
      <c r="IG459" s="55"/>
      <c r="IH459" s="55"/>
      <c r="II459" s="55"/>
      <c r="IJ459" s="55"/>
      <c r="IK459" s="55"/>
      <c r="IL459" s="55"/>
      <c r="IM459" s="55"/>
      <c r="IN459" s="55"/>
      <c r="IO459" s="55"/>
      <c r="IP459" s="55"/>
      <c r="IQ459" s="55"/>
      <c r="IR459" s="55"/>
      <c r="IS459" s="55"/>
      <c r="IT459" s="55"/>
      <c r="IU459" s="55"/>
      <c r="IV459" s="55"/>
    </row>
    <row r="460" spans="1:256" s="28" customFormat="1" ht="18" customHeight="1">
      <c r="A460" s="39">
        <v>458</v>
      </c>
      <c r="B460" s="67"/>
      <c r="C460" s="67" t="s">
        <v>498</v>
      </c>
      <c r="D460" s="45">
        <v>10392.3</v>
      </c>
      <c r="E460" s="43">
        <v>2094</v>
      </c>
      <c r="F460" s="68">
        <f t="shared" si="23"/>
        <v>0.2014953378944026</v>
      </c>
      <c r="G460" s="41">
        <v>0</v>
      </c>
      <c r="H460" s="69">
        <f t="shared" si="22"/>
        <v>7259.07</v>
      </c>
      <c r="I460" s="71"/>
      <c r="J460" s="62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  <c r="HG460" s="55"/>
      <c r="HH460" s="55"/>
      <c r="HI460" s="55"/>
      <c r="HJ460" s="55"/>
      <c r="HK460" s="55"/>
      <c r="HL460" s="55"/>
      <c r="HM460" s="55"/>
      <c r="HN460" s="55"/>
      <c r="HO460" s="55"/>
      <c r="HP460" s="55"/>
      <c r="HQ460" s="55"/>
      <c r="HR460" s="55"/>
      <c r="HS460" s="55"/>
      <c r="HT460" s="55"/>
      <c r="HU460" s="55"/>
      <c r="HV460" s="55"/>
      <c r="HW460" s="55"/>
      <c r="HX460" s="55"/>
      <c r="HY460" s="55"/>
      <c r="HZ460" s="55"/>
      <c r="IA460" s="55"/>
      <c r="IB460" s="55"/>
      <c r="IC460" s="55"/>
      <c r="ID460" s="55"/>
      <c r="IE460" s="55"/>
      <c r="IF460" s="55"/>
      <c r="IG460" s="55"/>
      <c r="IH460" s="55"/>
      <c r="II460" s="55"/>
      <c r="IJ460" s="55"/>
      <c r="IK460" s="55"/>
      <c r="IL460" s="55"/>
      <c r="IM460" s="55"/>
      <c r="IN460" s="55"/>
      <c r="IO460" s="55"/>
      <c r="IP460" s="55"/>
      <c r="IQ460" s="55"/>
      <c r="IR460" s="55"/>
      <c r="IS460" s="55"/>
      <c r="IT460" s="55"/>
      <c r="IU460" s="55"/>
      <c r="IV460" s="55"/>
    </row>
    <row r="461" spans="1:256" s="28" customFormat="1" ht="18" customHeight="1">
      <c r="A461" s="39">
        <v>459</v>
      </c>
      <c r="B461" s="67"/>
      <c r="C461" s="67" t="s">
        <v>499</v>
      </c>
      <c r="D461" s="45">
        <v>9526.3</v>
      </c>
      <c r="E461" s="43">
        <v>5465</v>
      </c>
      <c r="F461" s="68">
        <f t="shared" si="23"/>
        <v>0.5736749839916863</v>
      </c>
      <c r="G461" s="41">
        <v>0</v>
      </c>
      <c r="H461" s="69">
        <f t="shared" si="22"/>
        <v>3108.67</v>
      </c>
      <c r="I461" s="71"/>
      <c r="J461" s="62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  <c r="HG461" s="55"/>
      <c r="HH461" s="55"/>
      <c r="HI461" s="55"/>
      <c r="HJ461" s="55"/>
      <c r="HK461" s="55"/>
      <c r="HL461" s="55"/>
      <c r="HM461" s="55"/>
      <c r="HN461" s="55"/>
      <c r="HO461" s="55"/>
      <c r="HP461" s="55"/>
      <c r="HQ461" s="55"/>
      <c r="HR461" s="55"/>
      <c r="HS461" s="55"/>
      <c r="HT461" s="55"/>
      <c r="HU461" s="55"/>
      <c r="HV461" s="55"/>
      <c r="HW461" s="55"/>
      <c r="HX461" s="55"/>
      <c r="HY461" s="55"/>
      <c r="HZ461" s="55"/>
      <c r="IA461" s="55"/>
      <c r="IB461" s="55"/>
      <c r="IC461" s="55"/>
      <c r="ID461" s="55"/>
      <c r="IE461" s="55"/>
      <c r="IF461" s="55"/>
      <c r="IG461" s="55"/>
      <c r="IH461" s="55"/>
      <c r="II461" s="55"/>
      <c r="IJ461" s="55"/>
      <c r="IK461" s="55"/>
      <c r="IL461" s="55"/>
      <c r="IM461" s="55"/>
      <c r="IN461" s="55"/>
      <c r="IO461" s="55"/>
      <c r="IP461" s="55"/>
      <c r="IQ461" s="55"/>
      <c r="IR461" s="55"/>
      <c r="IS461" s="55"/>
      <c r="IT461" s="55"/>
      <c r="IU461" s="55"/>
      <c r="IV461" s="55"/>
    </row>
    <row r="462" spans="1:256" s="28" customFormat="1" ht="18" customHeight="1">
      <c r="A462" s="39">
        <v>460</v>
      </c>
      <c r="B462" s="67"/>
      <c r="C462" s="67" t="s">
        <v>500</v>
      </c>
      <c r="D462" s="45">
        <v>5916.2</v>
      </c>
      <c r="E462" s="43">
        <v>1395</v>
      </c>
      <c r="F462" s="68">
        <f t="shared" si="23"/>
        <v>0.2357932456644468</v>
      </c>
      <c r="G462" s="41">
        <v>0</v>
      </c>
      <c r="H462" s="69">
        <f t="shared" si="22"/>
        <v>3929.58</v>
      </c>
      <c r="I462" s="71"/>
      <c r="J462" s="62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  <c r="HG462" s="55"/>
      <c r="HH462" s="55"/>
      <c r="HI462" s="55"/>
      <c r="HJ462" s="55"/>
      <c r="HK462" s="55"/>
      <c r="HL462" s="55"/>
      <c r="HM462" s="55"/>
      <c r="HN462" s="55"/>
      <c r="HO462" s="55"/>
      <c r="HP462" s="55"/>
      <c r="HQ462" s="55"/>
      <c r="HR462" s="55"/>
      <c r="HS462" s="55"/>
      <c r="HT462" s="55"/>
      <c r="HU462" s="55"/>
      <c r="HV462" s="55"/>
      <c r="HW462" s="55"/>
      <c r="HX462" s="55"/>
      <c r="HY462" s="55"/>
      <c r="HZ462" s="55"/>
      <c r="IA462" s="55"/>
      <c r="IB462" s="55"/>
      <c r="IC462" s="55"/>
      <c r="ID462" s="55"/>
      <c r="IE462" s="55"/>
      <c r="IF462" s="55"/>
      <c r="IG462" s="55"/>
      <c r="IH462" s="55"/>
      <c r="II462" s="55"/>
      <c r="IJ462" s="55"/>
      <c r="IK462" s="55"/>
      <c r="IL462" s="55"/>
      <c r="IM462" s="55"/>
      <c r="IN462" s="55"/>
      <c r="IO462" s="55"/>
      <c r="IP462" s="55"/>
      <c r="IQ462" s="55"/>
      <c r="IR462" s="55"/>
      <c r="IS462" s="55"/>
      <c r="IT462" s="55"/>
      <c r="IU462" s="55"/>
      <c r="IV462" s="55"/>
    </row>
    <row r="463" spans="1:256" s="28" customFormat="1" ht="18" customHeight="1">
      <c r="A463" s="39">
        <v>461</v>
      </c>
      <c r="B463" s="67"/>
      <c r="C463" s="67" t="s">
        <v>501</v>
      </c>
      <c r="D463" s="45">
        <v>4763.1</v>
      </c>
      <c r="E463" s="43">
        <v>2550</v>
      </c>
      <c r="F463" s="68">
        <f t="shared" si="23"/>
        <v>0.5353656232285696</v>
      </c>
      <c r="G463" s="41">
        <v>0</v>
      </c>
      <c r="H463" s="69">
        <f t="shared" si="22"/>
        <v>1736.7900000000009</v>
      </c>
      <c r="I463" s="71"/>
      <c r="J463" s="62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  <c r="HG463" s="55"/>
      <c r="HH463" s="55"/>
      <c r="HI463" s="55"/>
      <c r="HJ463" s="55"/>
      <c r="HK463" s="55"/>
      <c r="HL463" s="55"/>
      <c r="HM463" s="55"/>
      <c r="HN463" s="55"/>
      <c r="HO463" s="55"/>
      <c r="HP463" s="55"/>
      <c r="HQ463" s="55"/>
      <c r="HR463" s="55"/>
      <c r="HS463" s="55"/>
      <c r="HT463" s="55"/>
      <c r="HU463" s="55"/>
      <c r="HV463" s="55"/>
      <c r="HW463" s="55"/>
      <c r="HX463" s="55"/>
      <c r="HY463" s="55"/>
      <c r="HZ463" s="55"/>
      <c r="IA463" s="55"/>
      <c r="IB463" s="55"/>
      <c r="IC463" s="55"/>
      <c r="ID463" s="55"/>
      <c r="IE463" s="55"/>
      <c r="IF463" s="55"/>
      <c r="IG463" s="55"/>
      <c r="IH463" s="55"/>
      <c r="II463" s="55"/>
      <c r="IJ463" s="55"/>
      <c r="IK463" s="55"/>
      <c r="IL463" s="55"/>
      <c r="IM463" s="55"/>
      <c r="IN463" s="55"/>
      <c r="IO463" s="55"/>
      <c r="IP463" s="55"/>
      <c r="IQ463" s="55"/>
      <c r="IR463" s="55"/>
      <c r="IS463" s="55"/>
      <c r="IT463" s="55"/>
      <c r="IU463" s="55"/>
      <c r="IV463" s="55"/>
    </row>
    <row r="464" spans="1:256" s="28" customFormat="1" ht="18" customHeight="1">
      <c r="A464" s="39">
        <v>462</v>
      </c>
      <c r="B464" s="67"/>
      <c r="C464" s="67" t="s">
        <v>502</v>
      </c>
      <c r="D464" s="45">
        <v>3464.1</v>
      </c>
      <c r="E464" s="43">
        <v>2074</v>
      </c>
      <c r="F464" s="68">
        <f t="shared" si="23"/>
        <v>0.598712508299414</v>
      </c>
      <c r="G464" s="41">
        <v>0</v>
      </c>
      <c r="H464" s="69">
        <f t="shared" si="22"/>
        <v>1043.69</v>
      </c>
      <c r="I464" s="71"/>
      <c r="J464" s="62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  <c r="HG464" s="55"/>
      <c r="HH464" s="55"/>
      <c r="HI464" s="55"/>
      <c r="HJ464" s="55"/>
      <c r="HK464" s="55"/>
      <c r="HL464" s="55"/>
      <c r="HM464" s="55"/>
      <c r="HN464" s="55"/>
      <c r="HO464" s="55"/>
      <c r="HP464" s="55"/>
      <c r="HQ464" s="55"/>
      <c r="HR464" s="55"/>
      <c r="HS464" s="55"/>
      <c r="HT464" s="55"/>
      <c r="HU464" s="55"/>
      <c r="HV464" s="55"/>
      <c r="HW464" s="55"/>
      <c r="HX464" s="55"/>
      <c r="HY464" s="55"/>
      <c r="HZ464" s="55"/>
      <c r="IA464" s="55"/>
      <c r="IB464" s="55"/>
      <c r="IC464" s="55"/>
      <c r="ID464" s="55"/>
      <c r="IE464" s="55"/>
      <c r="IF464" s="55"/>
      <c r="IG464" s="55"/>
      <c r="IH464" s="55"/>
      <c r="II464" s="55"/>
      <c r="IJ464" s="55"/>
      <c r="IK464" s="55"/>
      <c r="IL464" s="55"/>
      <c r="IM464" s="55"/>
      <c r="IN464" s="55"/>
      <c r="IO464" s="55"/>
      <c r="IP464" s="55"/>
      <c r="IQ464" s="55"/>
      <c r="IR464" s="55"/>
      <c r="IS464" s="55"/>
      <c r="IT464" s="55"/>
      <c r="IU464" s="55"/>
      <c r="IV464" s="55"/>
    </row>
    <row r="465" spans="1:256" s="28" customFormat="1" ht="18" customHeight="1">
      <c r="A465" s="39">
        <v>463</v>
      </c>
      <c r="B465" s="67"/>
      <c r="C465" s="67" t="s">
        <v>503</v>
      </c>
      <c r="D465" s="45">
        <v>3394.8</v>
      </c>
      <c r="E465" s="43">
        <v>454</v>
      </c>
      <c r="F465" s="68">
        <f t="shared" si="23"/>
        <v>0.13373394603511252</v>
      </c>
      <c r="G465" s="41">
        <v>0</v>
      </c>
      <c r="H465" s="69">
        <f t="shared" si="22"/>
        <v>2601.32</v>
      </c>
      <c r="I465" s="71"/>
      <c r="J465" s="62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  <c r="HG465" s="55"/>
      <c r="HH465" s="55"/>
      <c r="HI465" s="55"/>
      <c r="HJ465" s="55"/>
      <c r="HK465" s="55"/>
      <c r="HL465" s="55"/>
      <c r="HM465" s="55"/>
      <c r="HN465" s="55"/>
      <c r="HO465" s="55"/>
      <c r="HP465" s="55"/>
      <c r="HQ465" s="55"/>
      <c r="HR465" s="55"/>
      <c r="HS465" s="55"/>
      <c r="HT465" s="55"/>
      <c r="HU465" s="55"/>
      <c r="HV465" s="55"/>
      <c r="HW465" s="55"/>
      <c r="HX465" s="55"/>
      <c r="HY465" s="55"/>
      <c r="HZ465" s="55"/>
      <c r="IA465" s="55"/>
      <c r="IB465" s="55"/>
      <c r="IC465" s="55"/>
      <c r="ID465" s="55"/>
      <c r="IE465" s="55"/>
      <c r="IF465" s="55"/>
      <c r="IG465" s="55"/>
      <c r="IH465" s="55"/>
      <c r="II465" s="55"/>
      <c r="IJ465" s="55"/>
      <c r="IK465" s="55"/>
      <c r="IL465" s="55"/>
      <c r="IM465" s="55"/>
      <c r="IN465" s="55"/>
      <c r="IO465" s="55"/>
      <c r="IP465" s="55"/>
      <c r="IQ465" s="55"/>
      <c r="IR465" s="55"/>
      <c r="IS465" s="55"/>
      <c r="IT465" s="55"/>
      <c r="IU465" s="55"/>
      <c r="IV465" s="55"/>
    </row>
    <row r="466" spans="1:256" s="28" customFormat="1" ht="18" customHeight="1">
      <c r="A466" s="39">
        <v>464</v>
      </c>
      <c r="B466" s="67" t="s">
        <v>504</v>
      </c>
      <c r="C466" s="67" t="s">
        <v>505</v>
      </c>
      <c r="D466" s="45">
        <v>4330.1</v>
      </c>
      <c r="E466" s="43">
        <v>974</v>
      </c>
      <c r="F466" s="68">
        <f t="shared" si="23"/>
        <v>0.22493706842798086</v>
      </c>
      <c r="G466" s="41">
        <v>0</v>
      </c>
      <c r="H466" s="69">
        <f t="shared" si="22"/>
        <v>2923.0900000000006</v>
      </c>
      <c r="I466" s="71"/>
      <c r="J466" s="62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  <c r="HG466" s="55"/>
      <c r="HH466" s="55"/>
      <c r="HI466" s="55"/>
      <c r="HJ466" s="55"/>
      <c r="HK466" s="55"/>
      <c r="HL466" s="55"/>
      <c r="HM466" s="55"/>
      <c r="HN466" s="55"/>
      <c r="HO466" s="55"/>
      <c r="HP466" s="55"/>
      <c r="HQ466" s="55"/>
      <c r="HR466" s="55"/>
      <c r="HS466" s="55"/>
      <c r="HT466" s="55"/>
      <c r="HU466" s="55"/>
      <c r="HV466" s="55"/>
      <c r="HW466" s="55"/>
      <c r="HX466" s="55"/>
      <c r="HY466" s="55"/>
      <c r="HZ466" s="55"/>
      <c r="IA466" s="55"/>
      <c r="IB466" s="55"/>
      <c r="IC466" s="55"/>
      <c r="ID466" s="55"/>
      <c r="IE466" s="55"/>
      <c r="IF466" s="55"/>
      <c r="IG466" s="55"/>
      <c r="IH466" s="55"/>
      <c r="II466" s="55"/>
      <c r="IJ466" s="55"/>
      <c r="IK466" s="55"/>
      <c r="IL466" s="55"/>
      <c r="IM466" s="55"/>
      <c r="IN466" s="55"/>
      <c r="IO466" s="55"/>
      <c r="IP466" s="55"/>
      <c r="IQ466" s="55"/>
      <c r="IR466" s="55"/>
      <c r="IS466" s="55"/>
      <c r="IT466" s="55"/>
      <c r="IU466" s="55"/>
      <c r="IV466" s="55"/>
    </row>
    <row r="467" spans="1:256" s="28" customFormat="1" ht="18" customHeight="1">
      <c r="A467" s="39">
        <v>465</v>
      </c>
      <c r="B467" s="67"/>
      <c r="C467" s="67" t="s">
        <v>506</v>
      </c>
      <c r="D467" s="45">
        <v>4849.7</v>
      </c>
      <c r="E467" s="43">
        <v>2291</v>
      </c>
      <c r="F467" s="68">
        <f t="shared" si="23"/>
        <v>0.4724003546611131</v>
      </c>
      <c r="G467" s="41">
        <v>0</v>
      </c>
      <c r="H467" s="69">
        <f t="shared" si="22"/>
        <v>2073.7299999999996</v>
      </c>
      <c r="I467" s="72"/>
      <c r="J467" s="62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  <c r="HG467" s="55"/>
      <c r="HH467" s="55"/>
      <c r="HI467" s="55"/>
      <c r="HJ467" s="55"/>
      <c r="HK467" s="55"/>
      <c r="HL467" s="55"/>
      <c r="HM467" s="55"/>
      <c r="HN467" s="55"/>
      <c r="HO467" s="55"/>
      <c r="HP467" s="55"/>
      <c r="HQ467" s="55"/>
      <c r="HR467" s="55"/>
      <c r="HS467" s="55"/>
      <c r="HT467" s="55"/>
      <c r="HU467" s="55"/>
      <c r="HV467" s="55"/>
      <c r="HW467" s="55"/>
      <c r="HX467" s="55"/>
      <c r="HY467" s="55"/>
      <c r="HZ467" s="55"/>
      <c r="IA467" s="55"/>
      <c r="IB467" s="55"/>
      <c r="IC467" s="55"/>
      <c r="ID467" s="55"/>
      <c r="IE467" s="55"/>
      <c r="IF467" s="55"/>
      <c r="IG467" s="55"/>
      <c r="IH467" s="55"/>
      <c r="II467" s="55"/>
      <c r="IJ467" s="55"/>
      <c r="IK467" s="55"/>
      <c r="IL467" s="55"/>
      <c r="IM467" s="55"/>
      <c r="IN467" s="55"/>
      <c r="IO467" s="55"/>
      <c r="IP467" s="55"/>
      <c r="IQ467" s="55"/>
      <c r="IR467" s="55"/>
      <c r="IS467" s="55"/>
      <c r="IT467" s="55"/>
      <c r="IU467" s="55"/>
      <c r="IV467" s="55"/>
    </row>
    <row r="468" spans="1:256" s="28" customFormat="1" ht="18" customHeight="1">
      <c r="A468" s="39">
        <v>466</v>
      </c>
      <c r="B468" s="67"/>
      <c r="C468" s="67" t="s">
        <v>507</v>
      </c>
      <c r="D468" s="45">
        <v>3550.7</v>
      </c>
      <c r="E468" s="43">
        <v>3231</v>
      </c>
      <c r="F468" s="68">
        <f t="shared" si="23"/>
        <v>0.9099614160588053</v>
      </c>
      <c r="G468" s="41">
        <v>0</v>
      </c>
      <c r="H468" s="69">
        <f t="shared" si="22"/>
        <v>-35.36999999999989</v>
      </c>
      <c r="I468" s="71"/>
      <c r="J468" s="62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  <c r="HG468" s="55"/>
      <c r="HH468" s="55"/>
      <c r="HI468" s="55"/>
      <c r="HJ468" s="55"/>
      <c r="HK468" s="55"/>
      <c r="HL468" s="55"/>
      <c r="HM468" s="55"/>
      <c r="HN468" s="55"/>
      <c r="HO468" s="55"/>
      <c r="HP468" s="55"/>
      <c r="HQ468" s="55"/>
      <c r="HR468" s="55"/>
      <c r="HS468" s="55"/>
      <c r="HT468" s="55"/>
      <c r="HU468" s="55"/>
      <c r="HV468" s="55"/>
      <c r="HW468" s="55"/>
      <c r="HX468" s="55"/>
      <c r="HY468" s="55"/>
      <c r="HZ468" s="55"/>
      <c r="IA468" s="55"/>
      <c r="IB468" s="55"/>
      <c r="IC468" s="55"/>
      <c r="ID468" s="55"/>
      <c r="IE468" s="55"/>
      <c r="IF468" s="55"/>
      <c r="IG468" s="55"/>
      <c r="IH468" s="55"/>
      <c r="II468" s="55"/>
      <c r="IJ468" s="55"/>
      <c r="IK468" s="55"/>
      <c r="IL468" s="55"/>
      <c r="IM468" s="55"/>
      <c r="IN468" s="55"/>
      <c r="IO468" s="55"/>
      <c r="IP468" s="55"/>
      <c r="IQ468" s="55"/>
      <c r="IR468" s="55"/>
      <c r="IS468" s="55"/>
      <c r="IT468" s="55"/>
      <c r="IU468" s="55"/>
      <c r="IV468" s="55"/>
    </row>
    <row r="469" spans="1:256" s="28" customFormat="1" ht="18" customHeight="1">
      <c r="A469" s="39">
        <v>467</v>
      </c>
      <c r="B469" s="67"/>
      <c r="C469" s="67" t="s">
        <v>508</v>
      </c>
      <c r="D469" s="45">
        <v>4468.7</v>
      </c>
      <c r="E469" s="43">
        <v>601</v>
      </c>
      <c r="F469" s="68">
        <f t="shared" si="23"/>
        <v>0.1344910152840871</v>
      </c>
      <c r="G469" s="41">
        <v>0</v>
      </c>
      <c r="H469" s="69">
        <f t="shared" si="22"/>
        <v>3420.83</v>
      </c>
      <c r="I469" s="71"/>
      <c r="J469" s="62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  <c r="HG469" s="55"/>
      <c r="HH469" s="55"/>
      <c r="HI469" s="55"/>
      <c r="HJ469" s="55"/>
      <c r="HK469" s="55"/>
      <c r="HL469" s="55"/>
      <c r="HM469" s="55"/>
      <c r="HN469" s="55"/>
      <c r="HO469" s="55"/>
      <c r="HP469" s="55"/>
      <c r="HQ469" s="55"/>
      <c r="HR469" s="55"/>
      <c r="HS469" s="55"/>
      <c r="HT469" s="55"/>
      <c r="HU469" s="55"/>
      <c r="HV469" s="55"/>
      <c r="HW469" s="55"/>
      <c r="HX469" s="55"/>
      <c r="HY469" s="55"/>
      <c r="HZ469" s="55"/>
      <c r="IA469" s="55"/>
      <c r="IB469" s="55"/>
      <c r="IC469" s="55"/>
      <c r="ID469" s="55"/>
      <c r="IE469" s="55"/>
      <c r="IF469" s="55"/>
      <c r="IG469" s="55"/>
      <c r="IH469" s="55"/>
      <c r="II469" s="55"/>
      <c r="IJ469" s="55"/>
      <c r="IK469" s="55"/>
      <c r="IL469" s="55"/>
      <c r="IM469" s="55"/>
      <c r="IN469" s="55"/>
      <c r="IO469" s="55"/>
      <c r="IP469" s="55"/>
      <c r="IQ469" s="55"/>
      <c r="IR469" s="55"/>
      <c r="IS469" s="55"/>
      <c r="IT469" s="55"/>
      <c r="IU469" s="55"/>
      <c r="IV469" s="55"/>
    </row>
    <row r="470" spans="1:256" s="28" customFormat="1" ht="18" customHeight="1">
      <c r="A470" s="39">
        <v>468</v>
      </c>
      <c r="B470" s="67"/>
      <c r="C470" s="67" t="s">
        <v>509</v>
      </c>
      <c r="D470" s="45">
        <v>3342.9</v>
      </c>
      <c r="E470" s="43">
        <v>2767</v>
      </c>
      <c r="F470" s="68">
        <f t="shared" si="23"/>
        <v>0.8277244308833647</v>
      </c>
      <c r="G470" s="41">
        <v>0</v>
      </c>
      <c r="H470" s="69">
        <f t="shared" si="22"/>
        <v>241.61000000000013</v>
      </c>
      <c r="I470" s="72"/>
      <c r="J470" s="62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  <c r="DZ470" s="55"/>
      <c r="EA470" s="55"/>
      <c r="EB470" s="55"/>
      <c r="EC470" s="55"/>
      <c r="ED470" s="55"/>
      <c r="EE470" s="55"/>
      <c r="EF470" s="55"/>
      <c r="EG470" s="55"/>
      <c r="EH470" s="55"/>
      <c r="EI470" s="55"/>
      <c r="EJ470" s="55"/>
      <c r="EK470" s="55"/>
      <c r="EL470" s="55"/>
      <c r="EM470" s="55"/>
      <c r="EN470" s="55"/>
      <c r="EO470" s="55"/>
      <c r="EP470" s="55"/>
      <c r="EQ470" s="55"/>
      <c r="ER470" s="55"/>
      <c r="ES470" s="55"/>
      <c r="ET470" s="55"/>
      <c r="EU470" s="55"/>
      <c r="EV470" s="55"/>
      <c r="EW470" s="55"/>
      <c r="EX470" s="55"/>
      <c r="EY470" s="55"/>
      <c r="EZ470" s="55"/>
      <c r="FA470" s="55"/>
      <c r="FB470" s="55"/>
      <c r="FC470" s="55"/>
      <c r="FD470" s="55"/>
      <c r="FE470" s="55"/>
      <c r="FF470" s="55"/>
      <c r="FG470" s="55"/>
      <c r="FH470" s="55"/>
      <c r="FI470" s="55"/>
      <c r="FJ470" s="55"/>
      <c r="FK470" s="55"/>
      <c r="FL470" s="55"/>
      <c r="FM470" s="55"/>
      <c r="FN470" s="55"/>
      <c r="FO470" s="55"/>
      <c r="FP470" s="55"/>
      <c r="FQ470" s="55"/>
      <c r="FR470" s="55"/>
      <c r="FS470" s="55"/>
      <c r="FT470" s="55"/>
      <c r="FU470" s="55"/>
      <c r="FV470" s="55"/>
      <c r="FW470" s="55"/>
      <c r="FX470" s="55"/>
      <c r="FY470" s="55"/>
      <c r="FZ470" s="55"/>
      <c r="GA470" s="55"/>
      <c r="GB470" s="55"/>
      <c r="GC470" s="55"/>
      <c r="GD470" s="55"/>
      <c r="GE470" s="55"/>
      <c r="GF470" s="55"/>
      <c r="GG470" s="55"/>
      <c r="GH470" s="55"/>
      <c r="GI470" s="55"/>
      <c r="GJ470" s="55"/>
      <c r="GK470" s="55"/>
      <c r="GL470" s="55"/>
      <c r="GM470" s="55"/>
      <c r="GN470" s="55"/>
      <c r="GO470" s="55"/>
      <c r="GP470" s="55"/>
      <c r="GQ470" s="55"/>
      <c r="GR470" s="55"/>
      <c r="GS470" s="55"/>
      <c r="GT470" s="55"/>
      <c r="GU470" s="55"/>
      <c r="GV470" s="55"/>
      <c r="GW470" s="55"/>
      <c r="GX470" s="55"/>
      <c r="GY470" s="55"/>
      <c r="GZ470" s="55"/>
      <c r="HA470" s="55"/>
      <c r="HB470" s="55"/>
      <c r="HC470" s="55"/>
      <c r="HD470" s="55"/>
      <c r="HE470" s="55"/>
      <c r="HF470" s="55"/>
      <c r="HG470" s="55"/>
      <c r="HH470" s="55"/>
      <c r="HI470" s="55"/>
      <c r="HJ470" s="55"/>
      <c r="HK470" s="55"/>
      <c r="HL470" s="55"/>
      <c r="HM470" s="55"/>
      <c r="HN470" s="55"/>
      <c r="HO470" s="55"/>
      <c r="HP470" s="55"/>
      <c r="HQ470" s="55"/>
      <c r="HR470" s="55"/>
      <c r="HS470" s="55"/>
      <c r="HT470" s="55"/>
      <c r="HU470" s="55"/>
      <c r="HV470" s="55"/>
      <c r="HW470" s="55"/>
      <c r="HX470" s="55"/>
      <c r="HY470" s="55"/>
      <c r="HZ470" s="55"/>
      <c r="IA470" s="55"/>
      <c r="IB470" s="55"/>
      <c r="IC470" s="55"/>
      <c r="ID470" s="55"/>
      <c r="IE470" s="55"/>
      <c r="IF470" s="55"/>
      <c r="IG470" s="55"/>
      <c r="IH470" s="55"/>
      <c r="II470" s="55"/>
      <c r="IJ470" s="55"/>
      <c r="IK470" s="55"/>
      <c r="IL470" s="55"/>
      <c r="IM470" s="55"/>
      <c r="IN470" s="55"/>
      <c r="IO470" s="55"/>
      <c r="IP470" s="55"/>
      <c r="IQ470" s="55"/>
      <c r="IR470" s="55"/>
      <c r="IS470" s="55"/>
      <c r="IT470" s="55"/>
      <c r="IU470" s="55"/>
      <c r="IV470" s="55"/>
    </row>
    <row r="471" spans="1:256" s="28" customFormat="1" ht="18" customHeight="1">
      <c r="A471" s="39">
        <v>469</v>
      </c>
      <c r="B471" s="67"/>
      <c r="C471" s="67" t="s">
        <v>510</v>
      </c>
      <c r="D471" s="45">
        <v>5559.9</v>
      </c>
      <c r="E471" s="43">
        <v>38</v>
      </c>
      <c r="F471" s="68">
        <f t="shared" si="23"/>
        <v>0.006834655299555748</v>
      </c>
      <c r="G471" s="41">
        <v>0</v>
      </c>
      <c r="H471" s="69">
        <f t="shared" si="22"/>
        <v>4965.91</v>
      </c>
      <c r="I471" s="72"/>
      <c r="J471" s="62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  <c r="DW471" s="55"/>
      <c r="DX471" s="55"/>
      <c r="DY471" s="55"/>
      <c r="DZ471" s="55"/>
      <c r="EA471" s="55"/>
      <c r="EB471" s="55"/>
      <c r="EC471" s="55"/>
      <c r="ED471" s="55"/>
      <c r="EE471" s="55"/>
      <c r="EF471" s="55"/>
      <c r="EG471" s="55"/>
      <c r="EH471" s="55"/>
      <c r="EI471" s="55"/>
      <c r="EJ471" s="55"/>
      <c r="EK471" s="55"/>
      <c r="EL471" s="55"/>
      <c r="EM471" s="55"/>
      <c r="EN471" s="55"/>
      <c r="EO471" s="55"/>
      <c r="EP471" s="55"/>
      <c r="EQ471" s="55"/>
      <c r="ER471" s="55"/>
      <c r="ES471" s="55"/>
      <c r="ET471" s="55"/>
      <c r="EU471" s="55"/>
      <c r="EV471" s="55"/>
      <c r="EW471" s="55"/>
      <c r="EX471" s="55"/>
      <c r="EY471" s="55"/>
      <c r="EZ471" s="55"/>
      <c r="FA471" s="55"/>
      <c r="FB471" s="55"/>
      <c r="FC471" s="55"/>
      <c r="FD471" s="55"/>
      <c r="FE471" s="55"/>
      <c r="FF471" s="55"/>
      <c r="FG471" s="55"/>
      <c r="FH471" s="55"/>
      <c r="FI471" s="55"/>
      <c r="FJ471" s="55"/>
      <c r="FK471" s="55"/>
      <c r="FL471" s="55"/>
      <c r="FM471" s="55"/>
      <c r="FN471" s="55"/>
      <c r="FO471" s="55"/>
      <c r="FP471" s="55"/>
      <c r="FQ471" s="55"/>
      <c r="FR471" s="55"/>
      <c r="FS471" s="55"/>
      <c r="FT471" s="55"/>
      <c r="FU471" s="55"/>
      <c r="FV471" s="55"/>
      <c r="FW471" s="55"/>
      <c r="FX471" s="55"/>
      <c r="FY471" s="55"/>
      <c r="FZ471" s="55"/>
      <c r="GA471" s="55"/>
      <c r="GB471" s="55"/>
      <c r="GC471" s="55"/>
      <c r="GD471" s="55"/>
      <c r="GE471" s="55"/>
      <c r="GF471" s="55"/>
      <c r="GG471" s="55"/>
      <c r="GH471" s="55"/>
      <c r="GI471" s="55"/>
      <c r="GJ471" s="55"/>
      <c r="GK471" s="55"/>
      <c r="GL471" s="55"/>
      <c r="GM471" s="55"/>
      <c r="GN471" s="55"/>
      <c r="GO471" s="55"/>
      <c r="GP471" s="55"/>
      <c r="GQ471" s="55"/>
      <c r="GR471" s="55"/>
      <c r="GS471" s="55"/>
      <c r="GT471" s="55"/>
      <c r="GU471" s="55"/>
      <c r="GV471" s="55"/>
      <c r="GW471" s="55"/>
      <c r="GX471" s="55"/>
      <c r="GY471" s="55"/>
      <c r="GZ471" s="55"/>
      <c r="HA471" s="55"/>
      <c r="HB471" s="55"/>
      <c r="HC471" s="55"/>
      <c r="HD471" s="55"/>
      <c r="HE471" s="55"/>
      <c r="HF471" s="55"/>
      <c r="HG471" s="55"/>
      <c r="HH471" s="55"/>
      <c r="HI471" s="55"/>
      <c r="HJ471" s="55"/>
      <c r="HK471" s="55"/>
      <c r="HL471" s="55"/>
      <c r="HM471" s="55"/>
      <c r="HN471" s="55"/>
      <c r="HO471" s="55"/>
      <c r="HP471" s="55"/>
      <c r="HQ471" s="55"/>
      <c r="HR471" s="55"/>
      <c r="HS471" s="55"/>
      <c r="HT471" s="55"/>
      <c r="HU471" s="55"/>
      <c r="HV471" s="55"/>
      <c r="HW471" s="55"/>
      <c r="HX471" s="55"/>
      <c r="HY471" s="55"/>
      <c r="HZ471" s="55"/>
      <c r="IA471" s="55"/>
      <c r="IB471" s="55"/>
      <c r="IC471" s="55"/>
      <c r="ID471" s="55"/>
      <c r="IE471" s="55"/>
      <c r="IF471" s="55"/>
      <c r="IG471" s="55"/>
      <c r="IH471" s="55"/>
      <c r="II471" s="55"/>
      <c r="IJ471" s="55"/>
      <c r="IK471" s="55"/>
      <c r="IL471" s="55"/>
      <c r="IM471" s="55"/>
      <c r="IN471" s="55"/>
      <c r="IO471" s="55"/>
      <c r="IP471" s="55"/>
      <c r="IQ471" s="55"/>
      <c r="IR471" s="55"/>
      <c r="IS471" s="55"/>
      <c r="IT471" s="55"/>
      <c r="IU471" s="55"/>
      <c r="IV471" s="55"/>
    </row>
    <row r="472" spans="1:256" s="28" customFormat="1" ht="18" customHeight="1">
      <c r="A472" s="39">
        <v>470</v>
      </c>
      <c r="B472" s="67" t="s">
        <v>511</v>
      </c>
      <c r="C472" s="67" t="s">
        <v>512</v>
      </c>
      <c r="D472" s="45">
        <v>10392.3</v>
      </c>
      <c r="E472" s="43">
        <v>2325</v>
      </c>
      <c r="F472" s="68">
        <f t="shared" si="23"/>
        <v>0.2237233336220086</v>
      </c>
      <c r="G472" s="41">
        <v>0</v>
      </c>
      <c r="H472" s="69">
        <f t="shared" si="22"/>
        <v>7028.07</v>
      </c>
      <c r="I472" s="72"/>
      <c r="J472" s="62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  <c r="EG472" s="55"/>
      <c r="EH472" s="55"/>
      <c r="EI472" s="55"/>
      <c r="EJ472" s="55"/>
      <c r="EK472" s="55"/>
      <c r="EL472" s="55"/>
      <c r="EM472" s="55"/>
      <c r="EN472" s="55"/>
      <c r="EO472" s="55"/>
      <c r="EP472" s="55"/>
      <c r="EQ472" s="55"/>
      <c r="ER472" s="55"/>
      <c r="ES472" s="55"/>
      <c r="ET472" s="55"/>
      <c r="EU472" s="55"/>
      <c r="EV472" s="55"/>
      <c r="EW472" s="55"/>
      <c r="EX472" s="55"/>
      <c r="EY472" s="55"/>
      <c r="EZ472" s="55"/>
      <c r="FA472" s="55"/>
      <c r="FB472" s="55"/>
      <c r="FC472" s="55"/>
      <c r="FD472" s="55"/>
      <c r="FE472" s="55"/>
      <c r="FF472" s="55"/>
      <c r="FG472" s="55"/>
      <c r="FH472" s="55"/>
      <c r="FI472" s="55"/>
      <c r="FJ472" s="55"/>
      <c r="FK472" s="55"/>
      <c r="FL472" s="55"/>
      <c r="FM472" s="55"/>
      <c r="FN472" s="55"/>
      <c r="FO472" s="55"/>
      <c r="FP472" s="55"/>
      <c r="FQ472" s="55"/>
      <c r="FR472" s="55"/>
      <c r="FS472" s="55"/>
      <c r="FT472" s="55"/>
      <c r="FU472" s="55"/>
      <c r="FV472" s="55"/>
      <c r="FW472" s="55"/>
      <c r="FX472" s="55"/>
      <c r="FY472" s="55"/>
      <c r="FZ472" s="55"/>
      <c r="GA472" s="55"/>
      <c r="GB472" s="55"/>
      <c r="GC472" s="55"/>
      <c r="GD472" s="55"/>
      <c r="GE472" s="55"/>
      <c r="GF472" s="55"/>
      <c r="GG472" s="55"/>
      <c r="GH472" s="55"/>
      <c r="GI472" s="55"/>
      <c r="GJ472" s="55"/>
      <c r="GK472" s="55"/>
      <c r="GL472" s="55"/>
      <c r="GM472" s="55"/>
      <c r="GN472" s="55"/>
      <c r="GO472" s="55"/>
      <c r="GP472" s="55"/>
      <c r="GQ472" s="55"/>
      <c r="GR472" s="55"/>
      <c r="GS472" s="55"/>
      <c r="GT472" s="55"/>
      <c r="GU472" s="55"/>
      <c r="GV472" s="55"/>
      <c r="GW472" s="55"/>
      <c r="GX472" s="55"/>
      <c r="GY472" s="55"/>
      <c r="GZ472" s="55"/>
      <c r="HA472" s="55"/>
      <c r="HB472" s="55"/>
      <c r="HC472" s="55"/>
      <c r="HD472" s="55"/>
      <c r="HE472" s="55"/>
      <c r="HF472" s="55"/>
      <c r="HG472" s="55"/>
      <c r="HH472" s="55"/>
      <c r="HI472" s="55"/>
      <c r="HJ472" s="55"/>
      <c r="HK472" s="55"/>
      <c r="HL472" s="55"/>
      <c r="HM472" s="55"/>
      <c r="HN472" s="55"/>
      <c r="HO472" s="55"/>
      <c r="HP472" s="55"/>
      <c r="HQ472" s="55"/>
      <c r="HR472" s="55"/>
      <c r="HS472" s="55"/>
      <c r="HT472" s="55"/>
      <c r="HU472" s="55"/>
      <c r="HV472" s="55"/>
      <c r="HW472" s="55"/>
      <c r="HX472" s="55"/>
      <c r="HY472" s="55"/>
      <c r="HZ472" s="55"/>
      <c r="IA472" s="55"/>
      <c r="IB472" s="55"/>
      <c r="IC472" s="55"/>
      <c r="ID472" s="55"/>
      <c r="IE472" s="55"/>
      <c r="IF472" s="55"/>
      <c r="IG472" s="55"/>
      <c r="IH472" s="55"/>
      <c r="II472" s="55"/>
      <c r="IJ472" s="55"/>
      <c r="IK472" s="55"/>
      <c r="IL472" s="55"/>
      <c r="IM472" s="55"/>
      <c r="IN472" s="55"/>
      <c r="IO472" s="55"/>
      <c r="IP472" s="55"/>
      <c r="IQ472" s="55"/>
      <c r="IR472" s="55"/>
      <c r="IS472" s="55"/>
      <c r="IT472" s="55"/>
      <c r="IU472" s="55"/>
      <c r="IV472" s="55"/>
    </row>
    <row r="473" spans="1:256" s="28" customFormat="1" ht="18" customHeight="1">
      <c r="A473" s="39">
        <v>471</v>
      </c>
      <c r="B473" s="67"/>
      <c r="C473" s="67" t="s">
        <v>513</v>
      </c>
      <c r="D473" s="45">
        <v>6928.2</v>
      </c>
      <c r="E473" s="43">
        <v>3098</v>
      </c>
      <c r="F473" s="68">
        <f t="shared" si="23"/>
        <v>0.44715799197482753</v>
      </c>
      <c r="G473" s="41">
        <v>0</v>
      </c>
      <c r="H473" s="69">
        <f t="shared" si="22"/>
        <v>3137.38</v>
      </c>
      <c r="I473" s="71"/>
      <c r="J473" s="62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  <c r="HV473" s="55"/>
      <c r="HW473" s="55"/>
      <c r="HX473" s="55"/>
      <c r="HY473" s="55"/>
      <c r="HZ473" s="55"/>
      <c r="IA473" s="55"/>
      <c r="IB473" s="55"/>
      <c r="IC473" s="55"/>
      <c r="ID473" s="55"/>
      <c r="IE473" s="55"/>
      <c r="IF473" s="55"/>
      <c r="IG473" s="55"/>
      <c r="IH473" s="55"/>
      <c r="II473" s="55"/>
      <c r="IJ473" s="55"/>
      <c r="IK473" s="55"/>
      <c r="IL473" s="55"/>
      <c r="IM473" s="55"/>
      <c r="IN473" s="55"/>
      <c r="IO473" s="55"/>
      <c r="IP473" s="55"/>
      <c r="IQ473" s="55"/>
      <c r="IR473" s="55"/>
      <c r="IS473" s="55"/>
      <c r="IT473" s="55"/>
      <c r="IU473" s="55"/>
      <c r="IV473" s="55"/>
    </row>
    <row r="474" spans="1:256" s="28" customFormat="1" ht="18" customHeight="1">
      <c r="A474" s="39">
        <v>472</v>
      </c>
      <c r="B474" s="67"/>
      <c r="C474" s="67" t="s">
        <v>514</v>
      </c>
      <c r="D474" s="45">
        <v>6928.2</v>
      </c>
      <c r="E474" s="43">
        <v>1110</v>
      </c>
      <c r="F474" s="68">
        <f t="shared" si="23"/>
        <v>0.16021477440027712</v>
      </c>
      <c r="G474" s="41">
        <v>0</v>
      </c>
      <c r="H474" s="69">
        <f t="shared" si="22"/>
        <v>5125.38</v>
      </c>
      <c r="I474" s="71"/>
      <c r="J474" s="62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  <c r="HV474" s="55"/>
      <c r="HW474" s="55"/>
      <c r="HX474" s="55"/>
      <c r="HY474" s="55"/>
      <c r="HZ474" s="55"/>
      <c r="IA474" s="55"/>
      <c r="IB474" s="55"/>
      <c r="IC474" s="55"/>
      <c r="ID474" s="55"/>
      <c r="IE474" s="55"/>
      <c r="IF474" s="55"/>
      <c r="IG474" s="55"/>
      <c r="IH474" s="55"/>
      <c r="II474" s="55"/>
      <c r="IJ474" s="55"/>
      <c r="IK474" s="55"/>
      <c r="IL474" s="55"/>
      <c r="IM474" s="55"/>
      <c r="IN474" s="55"/>
      <c r="IO474" s="55"/>
      <c r="IP474" s="55"/>
      <c r="IQ474" s="55"/>
      <c r="IR474" s="55"/>
      <c r="IS474" s="55"/>
      <c r="IT474" s="55"/>
      <c r="IU474" s="55"/>
      <c r="IV474" s="55"/>
    </row>
    <row r="475" spans="1:256" s="28" customFormat="1" ht="18" customHeight="1">
      <c r="A475" s="39">
        <v>473</v>
      </c>
      <c r="B475" s="67"/>
      <c r="C475" s="67" t="s">
        <v>515</v>
      </c>
      <c r="D475" s="45">
        <v>6928.2</v>
      </c>
      <c r="E475" s="43">
        <v>2506</v>
      </c>
      <c r="F475" s="68">
        <f t="shared" si="23"/>
        <v>0.3617101122946797</v>
      </c>
      <c r="G475" s="41">
        <v>0</v>
      </c>
      <c r="H475" s="69">
        <f t="shared" si="22"/>
        <v>3729.38</v>
      </c>
      <c r="I475" s="71"/>
      <c r="J475" s="62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  <c r="DZ475" s="55"/>
      <c r="EA475" s="55"/>
      <c r="EB475" s="55"/>
      <c r="EC475" s="55"/>
      <c r="ED475" s="55"/>
      <c r="EE475" s="55"/>
      <c r="EF475" s="55"/>
      <c r="EG475" s="55"/>
      <c r="EH475" s="55"/>
      <c r="EI475" s="55"/>
      <c r="EJ475" s="55"/>
      <c r="EK475" s="55"/>
      <c r="EL475" s="55"/>
      <c r="EM475" s="55"/>
      <c r="EN475" s="55"/>
      <c r="EO475" s="55"/>
      <c r="EP475" s="55"/>
      <c r="EQ475" s="55"/>
      <c r="ER475" s="55"/>
      <c r="ES475" s="55"/>
      <c r="ET475" s="55"/>
      <c r="EU475" s="55"/>
      <c r="EV475" s="55"/>
      <c r="EW475" s="55"/>
      <c r="EX475" s="55"/>
      <c r="EY475" s="55"/>
      <c r="EZ475" s="55"/>
      <c r="FA475" s="55"/>
      <c r="FB475" s="55"/>
      <c r="FC475" s="55"/>
      <c r="FD475" s="55"/>
      <c r="FE475" s="55"/>
      <c r="FF475" s="55"/>
      <c r="FG475" s="55"/>
      <c r="FH475" s="55"/>
      <c r="FI475" s="55"/>
      <c r="FJ475" s="55"/>
      <c r="FK475" s="55"/>
      <c r="FL475" s="55"/>
      <c r="FM475" s="55"/>
      <c r="FN475" s="55"/>
      <c r="FO475" s="55"/>
      <c r="FP475" s="55"/>
      <c r="FQ475" s="55"/>
      <c r="FR475" s="55"/>
      <c r="FS475" s="55"/>
      <c r="FT475" s="55"/>
      <c r="FU475" s="55"/>
      <c r="FV475" s="55"/>
      <c r="FW475" s="55"/>
      <c r="FX475" s="55"/>
      <c r="FY475" s="55"/>
      <c r="FZ475" s="55"/>
      <c r="GA475" s="55"/>
      <c r="GB475" s="55"/>
      <c r="GC475" s="55"/>
      <c r="GD475" s="55"/>
      <c r="GE475" s="55"/>
      <c r="GF475" s="55"/>
      <c r="GG475" s="55"/>
      <c r="GH475" s="55"/>
      <c r="GI475" s="55"/>
      <c r="GJ475" s="55"/>
      <c r="GK475" s="55"/>
      <c r="GL475" s="55"/>
      <c r="GM475" s="55"/>
      <c r="GN475" s="55"/>
      <c r="GO475" s="55"/>
      <c r="GP475" s="55"/>
      <c r="GQ475" s="55"/>
      <c r="GR475" s="55"/>
      <c r="GS475" s="55"/>
      <c r="GT475" s="55"/>
      <c r="GU475" s="55"/>
      <c r="GV475" s="55"/>
      <c r="GW475" s="55"/>
      <c r="GX475" s="55"/>
      <c r="GY475" s="55"/>
      <c r="GZ475" s="55"/>
      <c r="HA475" s="55"/>
      <c r="HB475" s="55"/>
      <c r="HC475" s="55"/>
      <c r="HD475" s="55"/>
      <c r="HE475" s="55"/>
      <c r="HF475" s="55"/>
      <c r="HG475" s="55"/>
      <c r="HH475" s="55"/>
      <c r="HI475" s="55"/>
      <c r="HJ475" s="55"/>
      <c r="HK475" s="55"/>
      <c r="HL475" s="55"/>
      <c r="HM475" s="55"/>
      <c r="HN475" s="55"/>
      <c r="HO475" s="55"/>
      <c r="HP475" s="55"/>
      <c r="HQ475" s="55"/>
      <c r="HR475" s="55"/>
      <c r="HS475" s="55"/>
      <c r="HT475" s="55"/>
      <c r="HU475" s="55"/>
      <c r="HV475" s="55"/>
      <c r="HW475" s="55"/>
      <c r="HX475" s="55"/>
      <c r="HY475" s="55"/>
      <c r="HZ475" s="55"/>
      <c r="IA475" s="55"/>
      <c r="IB475" s="55"/>
      <c r="IC475" s="55"/>
      <c r="ID475" s="55"/>
      <c r="IE475" s="55"/>
      <c r="IF475" s="55"/>
      <c r="IG475" s="55"/>
      <c r="IH475" s="55"/>
      <c r="II475" s="55"/>
      <c r="IJ475" s="55"/>
      <c r="IK475" s="55"/>
      <c r="IL475" s="55"/>
      <c r="IM475" s="55"/>
      <c r="IN475" s="55"/>
      <c r="IO475" s="55"/>
      <c r="IP475" s="55"/>
      <c r="IQ475" s="55"/>
      <c r="IR475" s="55"/>
      <c r="IS475" s="55"/>
      <c r="IT475" s="55"/>
      <c r="IU475" s="55"/>
      <c r="IV475" s="55"/>
    </row>
    <row r="476" spans="1:256" s="28" customFormat="1" ht="18" customHeight="1">
      <c r="A476" s="39">
        <v>474</v>
      </c>
      <c r="B476" s="67"/>
      <c r="C476" s="67" t="s">
        <v>516</v>
      </c>
      <c r="D476" s="45">
        <v>9526.3</v>
      </c>
      <c r="E476" s="43">
        <v>3260</v>
      </c>
      <c r="F476" s="68">
        <f t="shared" si="23"/>
        <v>0.3422105119511248</v>
      </c>
      <c r="G476" s="41">
        <v>0</v>
      </c>
      <c r="H476" s="69">
        <f t="shared" si="22"/>
        <v>5313.67</v>
      </c>
      <c r="I476" s="71"/>
      <c r="J476" s="62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  <c r="DW476" s="55"/>
      <c r="DX476" s="55"/>
      <c r="DY476" s="55"/>
      <c r="DZ476" s="55"/>
      <c r="EA476" s="55"/>
      <c r="EB476" s="55"/>
      <c r="EC476" s="55"/>
      <c r="ED476" s="55"/>
      <c r="EE476" s="55"/>
      <c r="EF476" s="55"/>
      <c r="EG476" s="55"/>
      <c r="EH476" s="55"/>
      <c r="EI476" s="55"/>
      <c r="EJ476" s="55"/>
      <c r="EK476" s="55"/>
      <c r="EL476" s="55"/>
      <c r="EM476" s="55"/>
      <c r="EN476" s="55"/>
      <c r="EO476" s="55"/>
      <c r="EP476" s="55"/>
      <c r="EQ476" s="55"/>
      <c r="ER476" s="55"/>
      <c r="ES476" s="55"/>
      <c r="ET476" s="55"/>
      <c r="EU476" s="55"/>
      <c r="EV476" s="55"/>
      <c r="EW476" s="55"/>
      <c r="EX476" s="55"/>
      <c r="EY476" s="55"/>
      <c r="EZ476" s="55"/>
      <c r="FA476" s="55"/>
      <c r="FB476" s="55"/>
      <c r="FC476" s="55"/>
      <c r="FD476" s="55"/>
      <c r="FE476" s="55"/>
      <c r="FF476" s="55"/>
      <c r="FG476" s="55"/>
      <c r="FH476" s="55"/>
      <c r="FI476" s="55"/>
      <c r="FJ476" s="55"/>
      <c r="FK476" s="55"/>
      <c r="FL476" s="55"/>
      <c r="FM476" s="55"/>
      <c r="FN476" s="55"/>
      <c r="FO476" s="55"/>
      <c r="FP476" s="55"/>
      <c r="FQ476" s="55"/>
      <c r="FR476" s="55"/>
      <c r="FS476" s="55"/>
      <c r="FT476" s="55"/>
      <c r="FU476" s="55"/>
      <c r="FV476" s="55"/>
      <c r="FW476" s="55"/>
      <c r="FX476" s="55"/>
      <c r="FY476" s="55"/>
      <c r="FZ476" s="55"/>
      <c r="GA476" s="55"/>
      <c r="GB476" s="55"/>
      <c r="GC476" s="55"/>
      <c r="GD476" s="55"/>
      <c r="GE476" s="55"/>
      <c r="GF476" s="55"/>
      <c r="GG476" s="55"/>
      <c r="GH476" s="55"/>
      <c r="GI476" s="55"/>
      <c r="GJ476" s="55"/>
      <c r="GK476" s="55"/>
      <c r="GL476" s="55"/>
      <c r="GM476" s="55"/>
      <c r="GN476" s="55"/>
      <c r="GO476" s="55"/>
      <c r="GP476" s="55"/>
      <c r="GQ476" s="55"/>
      <c r="GR476" s="55"/>
      <c r="GS476" s="55"/>
      <c r="GT476" s="55"/>
      <c r="GU476" s="55"/>
      <c r="GV476" s="55"/>
      <c r="GW476" s="55"/>
      <c r="GX476" s="55"/>
      <c r="GY476" s="55"/>
      <c r="GZ476" s="55"/>
      <c r="HA476" s="55"/>
      <c r="HB476" s="55"/>
      <c r="HC476" s="55"/>
      <c r="HD476" s="55"/>
      <c r="HE476" s="55"/>
      <c r="HF476" s="55"/>
      <c r="HG476" s="55"/>
      <c r="HH476" s="55"/>
      <c r="HI476" s="55"/>
      <c r="HJ476" s="55"/>
      <c r="HK476" s="55"/>
      <c r="HL476" s="55"/>
      <c r="HM476" s="55"/>
      <c r="HN476" s="55"/>
      <c r="HO476" s="55"/>
      <c r="HP476" s="55"/>
      <c r="HQ476" s="55"/>
      <c r="HR476" s="55"/>
      <c r="HS476" s="55"/>
      <c r="HT476" s="55"/>
      <c r="HU476" s="55"/>
      <c r="HV476" s="55"/>
      <c r="HW476" s="55"/>
      <c r="HX476" s="55"/>
      <c r="HY476" s="55"/>
      <c r="HZ476" s="55"/>
      <c r="IA476" s="55"/>
      <c r="IB476" s="55"/>
      <c r="IC476" s="55"/>
      <c r="ID476" s="55"/>
      <c r="IE476" s="55"/>
      <c r="IF476" s="55"/>
      <c r="IG476" s="55"/>
      <c r="IH476" s="55"/>
      <c r="II476" s="55"/>
      <c r="IJ476" s="55"/>
      <c r="IK476" s="55"/>
      <c r="IL476" s="55"/>
      <c r="IM476" s="55"/>
      <c r="IN476" s="55"/>
      <c r="IO476" s="55"/>
      <c r="IP476" s="55"/>
      <c r="IQ476" s="55"/>
      <c r="IR476" s="55"/>
      <c r="IS476" s="55"/>
      <c r="IT476" s="55"/>
      <c r="IU476" s="55"/>
      <c r="IV476" s="55"/>
    </row>
    <row r="477" spans="1:256" s="28" customFormat="1" ht="18" customHeight="1">
      <c r="A477" s="39">
        <v>475</v>
      </c>
      <c r="B477" s="67"/>
      <c r="C477" s="67" t="s">
        <v>517</v>
      </c>
      <c r="D477" s="45">
        <v>10392.3</v>
      </c>
      <c r="E477" s="43">
        <v>673</v>
      </c>
      <c r="F477" s="68">
        <f t="shared" si="23"/>
        <v>0.06475948538822013</v>
      </c>
      <c r="G477" s="41">
        <v>0</v>
      </c>
      <c r="H477" s="69">
        <f t="shared" si="22"/>
        <v>8680.07</v>
      </c>
      <c r="I477" s="71"/>
      <c r="J477" s="62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  <c r="DZ477" s="55"/>
      <c r="EA477" s="55"/>
      <c r="EB477" s="55"/>
      <c r="EC477" s="55"/>
      <c r="ED477" s="55"/>
      <c r="EE477" s="55"/>
      <c r="EF477" s="55"/>
      <c r="EG477" s="55"/>
      <c r="EH477" s="55"/>
      <c r="EI477" s="55"/>
      <c r="EJ477" s="55"/>
      <c r="EK477" s="55"/>
      <c r="EL477" s="55"/>
      <c r="EM477" s="55"/>
      <c r="EN477" s="55"/>
      <c r="EO477" s="55"/>
      <c r="EP477" s="55"/>
      <c r="EQ477" s="55"/>
      <c r="ER477" s="55"/>
      <c r="ES477" s="55"/>
      <c r="ET477" s="55"/>
      <c r="EU477" s="55"/>
      <c r="EV477" s="55"/>
      <c r="EW477" s="55"/>
      <c r="EX477" s="55"/>
      <c r="EY477" s="55"/>
      <c r="EZ477" s="55"/>
      <c r="FA477" s="55"/>
      <c r="FB477" s="55"/>
      <c r="FC477" s="55"/>
      <c r="FD477" s="55"/>
      <c r="FE477" s="55"/>
      <c r="FF477" s="55"/>
      <c r="FG477" s="55"/>
      <c r="FH477" s="55"/>
      <c r="FI477" s="55"/>
      <c r="FJ477" s="55"/>
      <c r="FK477" s="55"/>
      <c r="FL477" s="55"/>
      <c r="FM477" s="55"/>
      <c r="FN477" s="55"/>
      <c r="FO477" s="55"/>
      <c r="FP477" s="55"/>
      <c r="FQ477" s="55"/>
      <c r="FR477" s="55"/>
      <c r="FS477" s="55"/>
      <c r="FT477" s="55"/>
      <c r="FU477" s="55"/>
      <c r="FV477" s="55"/>
      <c r="FW477" s="55"/>
      <c r="FX477" s="55"/>
      <c r="FY477" s="55"/>
      <c r="FZ477" s="55"/>
      <c r="GA477" s="55"/>
      <c r="GB477" s="55"/>
      <c r="GC477" s="55"/>
      <c r="GD477" s="55"/>
      <c r="GE477" s="55"/>
      <c r="GF477" s="55"/>
      <c r="GG477" s="55"/>
      <c r="GH477" s="55"/>
      <c r="GI477" s="55"/>
      <c r="GJ477" s="55"/>
      <c r="GK477" s="55"/>
      <c r="GL477" s="55"/>
      <c r="GM477" s="55"/>
      <c r="GN477" s="55"/>
      <c r="GO477" s="55"/>
      <c r="GP477" s="55"/>
      <c r="GQ477" s="55"/>
      <c r="GR477" s="55"/>
      <c r="GS477" s="55"/>
      <c r="GT477" s="55"/>
      <c r="GU477" s="55"/>
      <c r="GV477" s="55"/>
      <c r="GW477" s="55"/>
      <c r="GX477" s="55"/>
      <c r="GY477" s="55"/>
      <c r="GZ477" s="55"/>
      <c r="HA477" s="55"/>
      <c r="HB477" s="55"/>
      <c r="HC477" s="55"/>
      <c r="HD477" s="55"/>
      <c r="HE477" s="55"/>
      <c r="HF477" s="55"/>
      <c r="HG477" s="55"/>
      <c r="HH477" s="55"/>
      <c r="HI477" s="55"/>
      <c r="HJ477" s="55"/>
      <c r="HK477" s="55"/>
      <c r="HL477" s="55"/>
      <c r="HM477" s="55"/>
      <c r="HN477" s="55"/>
      <c r="HO477" s="55"/>
      <c r="HP477" s="55"/>
      <c r="HQ477" s="55"/>
      <c r="HR477" s="55"/>
      <c r="HS477" s="55"/>
      <c r="HT477" s="55"/>
      <c r="HU477" s="55"/>
      <c r="HV477" s="55"/>
      <c r="HW477" s="55"/>
      <c r="HX477" s="55"/>
      <c r="HY477" s="55"/>
      <c r="HZ477" s="55"/>
      <c r="IA477" s="55"/>
      <c r="IB477" s="55"/>
      <c r="IC477" s="55"/>
      <c r="ID477" s="55"/>
      <c r="IE477" s="55"/>
      <c r="IF477" s="55"/>
      <c r="IG477" s="55"/>
      <c r="IH477" s="55"/>
      <c r="II477" s="55"/>
      <c r="IJ477" s="55"/>
      <c r="IK477" s="55"/>
      <c r="IL477" s="55"/>
      <c r="IM477" s="55"/>
      <c r="IN477" s="55"/>
      <c r="IO477" s="55"/>
      <c r="IP477" s="55"/>
      <c r="IQ477" s="55"/>
      <c r="IR477" s="55"/>
      <c r="IS477" s="55"/>
      <c r="IT477" s="55"/>
      <c r="IU477" s="55"/>
      <c r="IV477" s="55"/>
    </row>
    <row r="478" spans="1:256" s="28" customFormat="1" ht="18" customHeight="1">
      <c r="A478" s="39">
        <v>476</v>
      </c>
      <c r="B478" s="67"/>
      <c r="C478" s="67" t="s">
        <v>518</v>
      </c>
      <c r="D478" s="45">
        <v>10219.1</v>
      </c>
      <c r="E478" s="43">
        <v>2404</v>
      </c>
      <c r="F478" s="68">
        <f t="shared" si="23"/>
        <v>0.23524576528265698</v>
      </c>
      <c r="G478" s="41">
        <v>0</v>
      </c>
      <c r="H478" s="69">
        <f t="shared" si="22"/>
        <v>6793.1900000000005</v>
      </c>
      <c r="I478" s="71"/>
      <c r="J478" s="62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  <c r="DZ478" s="55"/>
      <c r="EA478" s="55"/>
      <c r="EB478" s="55"/>
      <c r="EC478" s="55"/>
      <c r="ED478" s="55"/>
      <c r="EE478" s="55"/>
      <c r="EF478" s="55"/>
      <c r="EG478" s="55"/>
      <c r="EH478" s="55"/>
      <c r="EI478" s="55"/>
      <c r="EJ478" s="55"/>
      <c r="EK478" s="55"/>
      <c r="EL478" s="55"/>
      <c r="EM478" s="55"/>
      <c r="EN478" s="55"/>
      <c r="EO478" s="55"/>
      <c r="EP478" s="55"/>
      <c r="EQ478" s="55"/>
      <c r="ER478" s="55"/>
      <c r="ES478" s="55"/>
      <c r="ET478" s="55"/>
      <c r="EU478" s="55"/>
      <c r="EV478" s="55"/>
      <c r="EW478" s="55"/>
      <c r="EX478" s="55"/>
      <c r="EY478" s="55"/>
      <c r="EZ478" s="55"/>
      <c r="FA478" s="55"/>
      <c r="FB478" s="55"/>
      <c r="FC478" s="55"/>
      <c r="FD478" s="55"/>
      <c r="FE478" s="55"/>
      <c r="FF478" s="55"/>
      <c r="FG478" s="55"/>
      <c r="FH478" s="55"/>
      <c r="FI478" s="55"/>
      <c r="FJ478" s="55"/>
      <c r="FK478" s="55"/>
      <c r="FL478" s="55"/>
      <c r="FM478" s="55"/>
      <c r="FN478" s="55"/>
      <c r="FO478" s="55"/>
      <c r="FP478" s="55"/>
      <c r="FQ478" s="55"/>
      <c r="FR478" s="55"/>
      <c r="FS478" s="55"/>
      <c r="FT478" s="55"/>
      <c r="FU478" s="55"/>
      <c r="FV478" s="55"/>
      <c r="FW478" s="55"/>
      <c r="FX478" s="55"/>
      <c r="FY478" s="55"/>
      <c r="FZ478" s="55"/>
      <c r="GA478" s="55"/>
      <c r="GB478" s="55"/>
      <c r="GC478" s="55"/>
      <c r="GD478" s="55"/>
      <c r="GE478" s="55"/>
      <c r="GF478" s="55"/>
      <c r="GG478" s="55"/>
      <c r="GH478" s="55"/>
      <c r="GI478" s="55"/>
      <c r="GJ478" s="55"/>
      <c r="GK478" s="55"/>
      <c r="GL478" s="55"/>
      <c r="GM478" s="55"/>
      <c r="GN478" s="55"/>
      <c r="GO478" s="55"/>
      <c r="GP478" s="55"/>
      <c r="GQ478" s="55"/>
      <c r="GR478" s="55"/>
      <c r="GS478" s="55"/>
      <c r="GT478" s="55"/>
      <c r="GU478" s="55"/>
      <c r="GV478" s="55"/>
      <c r="GW478" s="55"/>
      <c r="GX478" s="55"/>
      <c r="GY478" s="55"/>
      <c r="GZ478" s="55"/>
      <c r="HA478" s="55"/>
      <c r="HB478" s="55"/>
      <c r="HC478" s="55"/>
      <c r="HD478" s="55"/>
      <c r="HE478" s="55"/>
      <c r="HF478" s="55"/>
      <c r="HG478" s="55"/>
      <c r="HH478" s="55"/>
      <c r="HI478" s="55"/>
      <c r="HJ478" s="55"/>
      <c r="HK478" s="55"/>
      <c r="HL478" s="55"/>
      <c r="HM478" s="55"/>
      <c r="HN478" s="55"/>
      <c r="HO478" s="55"/>
      <c r="HP478" s="55"/>
      <c r="HQ478" s="55"/>
      <c r="HR478" s="55"/>
      <c r="HS478" s="55"/>
      <c r="HT478" s="55"/>
      <c r="HU478" s="55"/>
      <c r="HV478" s="55"/>
      <c r="HW478" s="55"/>
      <c r="HX478" s="55"/>
      <c r="HY478" s="55"/>
      <c r="HZ478" s="55"/>
      <c r="IA478" s="55"/>
      <c r="IB478" s="55"/>
      <c r="IC478" s="55"/>
      <c r="ID478" s="55"/>
      <c r="IE478" s="55"/>
      <c r="IF478" s="55"/>
      <c r="IG478" s="55"/>
      <c r="IH478" s="55"/>
      <c r="II478" s="55"/>
      <c r="IJ478" s="55"/>
      <c r="IK478" s="55"/>
      <c r="IL478" s="55"/>
      <c r="IM478" s="55"/>
      <c r="IN478" s="55"/>
      <c r="IO478" s="55"/>
      <c r="IP478" s="55"/>
      <c r="IQ478" s="55"/>
      <c r="IR478" s="55"/>
      <c r="IS478" s="55"/>
      <c r="IT478" s="55"/>
      <c r="IU478" s="55"/>
      <c r="IV478" s="55"/>
    </row>
    <row r="479" spans="1:256" s="28" customFormat="1" ht="18" customHeight="1">
      <c r="A479" s="39">
        <v>477</v>
      </c>
      <c r="B479" s="67"/>
      <c r="C479" s="67" t="s">
        <v>519</v>
      </c>
      <c r="D479" s="45">
        <v>9630.2</v>
      </c>
      <c r="E479" s="43">
        <v>7382</v>
      </c>
      <c r="F479" s="68">
        <f t="shared" si="23"/>
        <v>0.7665469045295009</v>
      </c>
      <c r="G479" s="41">
        <v>0</v>
      </c>
      <c r="H479" s="69">
        <f t="shared" si="22"/>
        <v>1285.1800000000003</v>
      </c>
      <c r="I479" s="71"/>
      <c r="J479" s="62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  <c r="EG479" s="55"/>
      <c r="EH479" s="55"/>
      <c r="EI479" s="55"/>
      <c r="EJ479" s="55"/>
      <c r="EK479" s="55"/>
      <c r="EL479" s="55"/>
      <c r="EM479" s="55"/>
      <c r="EN479" s="55"/>
      <c r="EO479" s="55"/>
      <c r="EP479" s="55"/>
      <c r="EQ479" s="55"/>
      <c r="ER479" s="55"/>
      <c r="ES479" s="55"/>
      <c r="ET479" s="55"/>
      <c r="EU479" s="55"/>
      <c r="EV479" s="55"/>
      <c r="EW479" s="55"/>
      <c r="EX479" s="55"/>
      <c r="EY479" s="55"/>
      <c r="EZ479" s="55"/>
      <c r="FA479" s="55"/>
      <c r="FB479" s="55"/>
      <c r="FC479" s="55"/>
      <c r="FD479" s="55"/>
      <c r="FE479" s="55"/>
      <c r="FF479" s="55"/>
      <c r="FG479" s="55"/>
      <c r="FH479" s="55"/>
      <c r="FI479" s="55"/>
      <c r="FJ479" s="55"/>
      <c r="FK479" s="55"/>
      <c r="FL479" s="55"/>
      <c r="FM479" s="55"/>
      <c r="FN479" s="55"/>
      <c r="FO479" s="55"/>
      <c r="FP479" s="55"/>
      <c r="FQ479" s="55"/>
      <c r="FR479" s="55"/>
      <c r="FS479" s="55"/>
      <c r="FT479" s="55"/>
      <c r="FU479" s="55"/>
      <c r="FV479" s="55"/>
      <c r="FW479" s="55"/>
      <c r="FX479" s="55"/>
      <c r="FY479" s="55"/>
      <c r="FZ479" s="55"/>
      <c r="GA479" s="55"/>
      <c r="GB479" s="55"/>
      <c r="GC479" s="55"/>
      <c r="GD479" s="55"/>
      <c r="GE479" s="55"/>
      <c r="GF479" s="55"/>
      <c r="GG479" s="55"/>
      <c r="GH479" s="55"/>
      <c r="GI479" s="55"/>
      <c r="GJ479" s="55"/>
      <c r="GK479" s="55"/>
      <c r="GL479" s="55"/>
      <c r="GM479" s="55"/>
      <c r="GN479" s="55"/>
      <c r="GO479" s="55"/>
      <c r="GP479" s="55"/>
      <c r="GQ479" s="55"/>
      <c r="GR479" s="55"/>
      <c r="GS479" s="55"/>
      <c r="GT479" s="55"/>
      <c r="GU479" s="55"/>
      <c r="GV479" s="55"/>
      <c r="GW479" s="55"/>
      <c r="GX479" s="55"/>
      <c r="GY479" s="55"/>
      <c r="GZ479" s="55"/>
      <c r="HA479" s="55"/>
      <c r="HB479" s="55"/>
      <c r="HC479" s="55"/>
      <c r="HD479" s="55"/>
      <c r="HE479" s="55"/>
      <c r="HF479" s="55"/>
      <c r="HG479" s="55"/>
      <c r="HH479" s="55"/>
      <c r="HI479" s="55"/>
      <c r="HJ479" s="55"/>
      <c r="HK479" s="55"/>
      <c r="HL479" s="55"/>
      <c r="HM479" s="55"/>
      <c r="HN479" s="55"/>
      <c r="HO479" s="55"/>
      <c r="HP479" s="55"/>
      <c r="HQ479" s="55"/>
      <c r="HR479" s="55"/>
      <c r="HS479" s="55"/>
      <c r="HT479" s="55"/>
      <c r="HU479" s="55"/>
      <c r="HV479" s="55"/>
      <c r="HW479" s="55"/>
      <c r="HX479" s="55"/>
      <c r="HY479" s="55"/>
      <c r="HZ479" s="55"/>
      <c r="IA479" s="55"/>
      <c r="IB479" s="55"/>
      <c r="IC479" s="55"/>
      <c r="ID479" s="55"/>
      <c r="IE479" s="55"/>
      <c r="IF479" s="55"/>
      <c r="IG479" s="55"/>
      <c r="IH479" s="55"/>
      <c r="II479" s="55"/>
      <c r="IJ479" s="55"/>
      <c r="IK479" s="55"/>
      <c r="IL479" s="55"/>
      <c r="IM479" s="55"/>
      <c r="IN479" s="55"/>
      <c r="IO479" s="55"/>
      <c r="IP479" s="55"/>
      <c r="IQ479" s="55"/>
      <c r="IR479" s="55"/>
      <c r="IS479" s="55"/>
      <c r="IT479" s="55"/>
      <c r="IU479" s="55"/>
      <c r="IV479" s="55"/>
    </row>
    <row r="480" spans="1:256" s="28" customFormat="1" ht="18" customHeight="1">
      <c r="A480" s="39">
        <v>478</v>
      </c>
      <c r="B480" s="67"/>
      <c r="C480" s="67" t="s">
        <v>520</v>
      </c>
      <c r="D480" s="45">
        <v>8400.4</v>
      </c>
      <c r="E480" s="43">
        <v>2684</v>
      </c>
      <c r="F480" s="68">
        <f t="shared" si="23"/>
        <v>0.3195085948288177</v>
      </c>
      <c r="G480" s="41">
        <v>0</v>
      </c>
      <c r="H480" s="69">
        <f t="shared" si="22"/>
        <v>4876.36</v>
      </c>
      <c r="I480" s="71"/>
      <c r="J480" s="62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  <c r="EG480" s="55"/>
      <c r="EH480" s="55"/>
      <c r="EI480" s="55"/>
      <c r="EJ480" s="55"/>
      <c r="EK480" s="55"/>
      <c r="EL480" s="55"/>
      <c r="EM480" s="55"/>
      <c r="EN480" s="55"/>
      <c r="EO480" s="55"/>
      <c r="EP480" s="55"/>
      <c r="EQ480" s="55"/>
      <c r="ER480" s="55"/>
      <c r="ES480" s="55"/>
      <c r="ET480" s="55"/>
      <c r="EU480" s="55"/>
      <c r="EV480" s="55"/>
      <c r="EW480" s="55"/>
      <c r="EX480" s="55"/>
      <c r="EY480" s="55"/>
      <c r="EZ480" s="55"/>
      <c r="FA480" s="55"/>
      <c r="FB480" s="55"/>
      <c r="FC480" s="55"/>
      <c r="FD480" s="55"/>
      <c r="FE480" s="55"/>
      <c r="FF480" s="55"/>
      <c r="FG480" s="55"/>
      <c r="FH480" s="55"/>
      <c r="FI480" s="55"/>
      <c r="FJ480" s="55"/>
      <c r="FK480" s="55"/>
      <c r="FL480" s="55"/>
      <c r="FM480" s="55"/>
      <c r="FN480" s="55"/>
      <c r="FO480" s="55"/>
      <c r="FP480" s="55"/>
      <c r="FQ480" s="55"/>
      <c r="FR480" s="55"/>
      <c r="FS480" s="55"/>
      <c r="FT480" s="55"/>
      <c r="FU480" s="55"/>
      <c r="FV480" s="55"/>
      <c r="FW480" s="55"/>
      <c r="FX480" s="55"/>
      <c r="FY480" s="55"/>
      <c r="FZ480" s="55"/>
      <c r="GA480" s="55"/>
      <c r="GB480" s="55"/>
      <c r="GC480" s="55"/>
      <c r="GD480" s="55"/>
      <c r="GE480" s="55"/>
      <c r="GF480" s="55"/>
      <c r="GG480" s="55"/>
      <c r="GH480" s="55"/>
      <c r="GI480" s="55"/>
      <c r="GJ480" s="55"/>
      <c r="GK480" s="55"/>
      <c r="GL480" s="55"/>
      <c r="GM480" s="55"/>
      <c r="GN480" s="55"/>
      <c r="GO480" s="55"/>
      <c r="GP480" s="55"/>
      <c r="GQ480" s="55"/>
      <c r="GR480" s="55"/>
      <c r="GS480" s="55"/>
      <c r="GT480" s="55"/>
      <c r="GU480" s="55"/>
      <c r="GV480" s="55"/>
      <c r="GW480" s="55"/>
      <c r="GX480" s="55"/>
      <c r="GY480" s="55"/>
      <c r="GZ480" s="55"/>
      <c r="HA480" s="55"/>
      <c r="HB480" s="55"/>
      <c r="HC480" s="55"/>
      <c r="HD480" s="55"/>
      <c r="HE480" s="55"/>
      <c r="HF480" s="55"/>
      <c r="HG480" s="55"/>
      <c r="HH480" s="55"/>
      <c r="HI480" s="55"/>
      <c r="HJ480" s="55"/>
      <c r="HK480" s="55"/>
      <c r="HL480" s="55"/>
      <c r="HM480" s="55"/>
      <c r="HN480" s="55"/>
      <c r="HO480" s="55"/>
      <c r="HP480" s="55"/>
      <c r="HQ480" s="55"/>
      <c r="HR480" s="55"/>
      <c r="HS480" s="55"/>
      <c r="HT480" s="55"/>
      <c r="HU480" s="55"/>
      <c r="HV480" s="55"/>
      <c r="HW480" s="55"/>
      <c r="HX480" s="55"/>
      <c r="HY480" s="55"/>
      <c r="HZ480" s="55"/>
      <c r="IA480" s="55"/>
      <c r="IB480" s="55"/>
      <c r="IC480" s="55"/>
      <c r="ID480" s="55"/>
      <c r="IE480" s="55"/>
      <c r="IF480" s="55"/>
      <c r="IG480" s="55"/>
      <c r="IH480" s="55"/>
      <c r="II480" s="55"/>
      <c r="IJ480" s="55"/>
      <c r="IK480" s="55"/>
      <c r="IL480" s="55"/>
      <c r="IM480" s="55"/>
      <c r="IN480" s="55"/>
      <c r="IO480" s="55"/>
      <c r="IP480" s="55"/>
      <c r="IQ480" s="55"/>
      <c r="IR480" s="55"/>
      <c r="IS480" s="55"/>
      <c r="IT480" s="55"/>
      <c r="IU480" s="55"/>
      <c r="IV480" s="55"/>
    </row>
    <row r="481" spans="1:256" s="28" customFormat="1" ht="18" customHeight="1">
      <c r="A481" s="39">
        <v>479</v>
      </c>
      <c r="B481" s="67"/>
      <c r="C481" s="67" t="s">
        <v>521</v>
      </c>
      <c r="D481" s="45">
        <v>9526.3</v>
      </c>
      <c r="E481" s="43">
        <v>1247</v>
      </c>
      <c r="F481" s="68">
        <f t="shared" si="23"/>
        <v>0.13090076944878914</v>
      </c>
      <c r="G481" s="41">
        <v>0</v>
      </c>
      <c r="H481" s="69">
        <f t="shared" si="22"/>
        <v>7326.67</v>
      </c>
      <c r="I481" s="71"/>
      <c r="J481" s="62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  <c r="DW481" s="55"/>
      <c r="DX481" s="55"/>
      <c r="DY481" s="55"/>
      <c r="DZ481" s="55"/>
      <c r="EA481" s="55"/>
      <c r="EB481" s="55"/>
      <c r="EC481" s="55"/>
      <c r="ED481" s="55"/>
      <c r="EE481" s="55"/>
      <c r="EF481" s="55"/>
      <c r="EG481" s="55"/>
      <c r="EH481" s="55"/>
      <c r="EI481" s="55"/>
      <c r="EJ481" s="55"/>
      <c r="EK481" s="55"/>
      <c r="EL481" s="55"/>
      <c r="EM481" s="55"/>
      <c r="EN481" s="55"/>
      <c r="EO481" s="55"/>
      <c r="EP481" s="55"/>
      <c r="EQ481" s="55"/>
      <c r="ER481" s="55"/>
      <c r="ES481" s="55"/>
      <c r="ET481" s="55"/>
      <c r="EU481" s="55"/>
      <c r="EV481" s="55"/>
      <c r="EW481" s="55"/>
      <c r="EX481" s="55"/>
      <c r="EY481" s="55"/>
      <c r="EZ481" s="55"/>
      <c r="FA481" s="55"/>
      <c r="FB481" s="55"/>
      <c r="FC481" s="55"/>
      <c r="FD481" s="55"/>
      <c r="FE481" s="55"/>
      <c r="FF481" s="55"/>
      <c r="FG481" s="55"/>
      <c r="FH481" s="55"/>
      <c r="FI481" s="55"/>
      <c r="FJ481" s="55"/>
      <c r="FK481" s="55"/>
      <c r="FL481" s="55"/>
      <c r="FM481" s="55"/>
      <c r="FN481" s="55"/>
      <c r="FO481" s="55"/>
      <c r="FP481" s="55"/>
      <c r="FQ481" s="55"/>
      <c r="FR481" s="55"/>
      <c r="FS481" s="55"/>
      <c r="FT481" s="55"/>
      <c r="FU481" s="55"/>
      <c r="FV481" s="55"/>
      <c r="FW481" s="55"/>
      <c r="FX481" s="55"/>
      <c r="FY481" s="55"/>
      <c r="FZ481" s="55"/>
      <c r="GA481" s="55"/>
      <c r="GB481" s="55"/>
      <c r="GC481" s="55"/>
      <c r="GD481" s="55"/>
      <c r="GE481" s="55"/>
      <c r="GF481" s="55"/>
      <c r="GG481" s="55"/>
      <c r="GH481" s="55"/>
      <c r="GI481" s="55"/>
      <c r="GJ481" s="55"/>
      <c r="GK481" s="55"/>
      <c r="GL481" s="55"/>
      <c r="GM481" s="55"/>
      <c r="GN481" s="55"/>
      <c r="GO481" s="55"/>
      <c r="GP481" s="55"/>
      <c r="GQ481" s="55"/>
      <c r="GR481" s="55"/>
      <c r="GS481" s="55"/>
      <c r="GT481" s="55"/>
      <c r="GU481" s="55"/>
      <c r="GV481" s="55"/>
      <c r="GW481" s="55"/>
      <c r="GX481" s="55"/>
      <c r="GY481" s="55"/>
      <c r="GZ481" s="55"/>
      <c r="HA481" s="55"/>
      <c r="HB481" s="55"/>
      <c r="HC481" s="55"/>
      <c r="HD481" s="55"/>
      <c r="HE481" s="55"/>
      <c r="HF481" s="55"/>
      <c r="HG481" s="55"/>
      <c r="HH481" s="55"/>
      <c r="HI481" s="55"/>
      <c r="HJ481" s="55"/>
      <c r="HK481" s="55"/>
      <c r="HL481" s="55"/>
      <c r="HM481" s="55"/>
      <c r="HN481" s="55"/>
      <c r="HO481" s="55"/>
      <c r="HP481" s="55"/>
      <c r="HQ481" s="55"/>
      <c r="HR481" s="55"/>
      <c r="HS481" s="55"/>
      <c r="HT481" s="55"/>
      <c r="HU481" s="55"/>
      <c r="HV481" s="55"/>
      <c r="HW481" s="55"/>
      <c r="HX481" s="55"/>
      <c r="HY481" s="55"/>
      <c r="HZ481" s="55"/>
      <c r="IA481" s="55"/>
      <c r="IB481" s="55"/>
      <c r="IC481" s="55"/>
      <c r="ID481" s="55"/>
      <c r="IE481" s="55"/>
      <c r="IF481" s="55"/>
      <c r="IG481" s="55"/>
      <c r="IH481" s="55"/>
      <c r="II481" s="55"/>
      <c r="IJ481" s="55"/>
      <c r="IK481" s="55"/>
      <c r="IL481" s="55"/>
      <c r="IM481" s="55"/>
      <c r="IN481" s="55"/>
      <c r="IO481" s="55"/>
      <c r="IP481" s="55"/>
      <c r="IQ481" s="55"/>
      <c r="IR481" s="55"/>
      <c r="IS481" s="55"/>
      <c r="IT481" s="55"/>
      <c r="IU481" s="55"/>
      <c r="IV481" s="55"/>
    </row>
    <row r="482" spans="1:256" s="28" customFormat="1" ht="18" customHeight="1">
      <c r="A482" s="39">
        <v>480</v>
      </c>
      <c r="B482" s="67"/>
      <c r="C482" s="67" t="s">
        <v>522</v>
      </c>
      <c r="D482" s="45">
        <v>9526.3</v>
      </c>
      <c r="E482" s="43">
        <v>7181</v>
      </c>
      <c r="F482" s="68">
        <f t="shared" si="23"/>
        <v>0.7538078792395789</v>
      </c>
      <c r="G482" s="41">
        <v>0</v>
      </c>
      <c r="H482" s="69">
        <f t="shared" si="22"/>
        <v>1392.67</v>
      </c>
      <c r="I482" s="72"/>
      <c r="J482" s="62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  <c r="DW482" s="55"/>
      <c r="DX482" s="55"/>
      <c r="DY482" s="55"/>
      <c r="DZ482" s="55"/>
      <c r="EA482" s="55"/>
      <c r="EB482" s="55"/>
      <c r="EC482" s="55"/>
      <c r="ED482" s="55"/>
      <c r="EE482" s="55"/>
      <c r="EF482" s="55"/>
      <c r="EG482" s="55"/>
      <c r="EH482" s="55"/>
      <c r="EI482" s="55"/>
      <c r="EJ482" s="55"/>
      <c r="EK482" s="55"/>
      <c r="EL482" s="55"/>
      <c r="EM482" s="55"/>
      <c r="EN482" s="55"/>
      <c r="EO482" s="55"/>
      <c r="EP482" s="55"/>
      <c r="EQ482" s="55"/>
      <c r="ER482" s="55"/>
      <c r="ES482" s="55"/>
      <c r="ET482" s="55"/>
      <c r="EU482" s="55"/>
      <c r="EV482" s="55"/>
      <c r="EW482" s="55"/>
      <c r="EX482" s="55"/>
      <c r="EY482" s="55"/>
      <c r="EZ482" s="55"/>
      <c r="FA482" s="55"/>
      <c r="FB482" s="55"/>
      <c r="FC482" s="55"/>
      <c r="FD482" s="55"/>
      <c r="FE482" s="55"/>
      <c r="FF482" s="55"/>
      <c r="FG482" s="55"/>
      <c r="FH482" s="55"/>
      <c r="FI482" s="55"/>
      <c r="FJ482" s="55"/>
      <c r="FK482" s="55"/>
      <c r="FL482" s="55"/>
      <c r="FM482" s="55"/>
      <c r="FN482" s="55"/>
      <c r="FO482" s="55"/>
      <c r="FP482" s="55"/>
      <c r="FQ482" s="55"/>
      <c r="FR482" s="55"/>
      <c r="FS482" s="55"/>
      <c r="FT482" s="55"/>
      <c r="FU482" s="55"/>
      <c r="FV482" s="55"/>
      <c r="FW482" s="55"/>
      <c r="FX482" s="55"/>
      <c r="FY482" s="55"/>
      <c r="FZ482" s="55"/>
      <c r="GA482" s="55"/>
      <c r="GB482" s="55"/>
      <c r="GC482" s="55"/>
      <c r="GD482" s="55"/>
      <c r="GE482" s="55"/>
      <c r="GF482" s="55"/>
      <c r="GG482" s="55"/>
      <c r="GH482" s="55"/>
      <c r="GI482" s="55"/>
      <c r="GJ482" s="55"/>
      <c r="GK482" s="55"/>
      <c r="GL482" s="55"/>
      <c r="GM482" s="55"/>
      <c r="GN482" s="55"/>
      <c r="GO482" s="55"/>
      <c r="GP482" s="55"/>
      <c r="GQ482" s="55"/>
      <c r="GR482" s="55"/>
      <c r="GS482" s="55"/>
      <c r="GT482" s="55"/>
      <c r="GU482" s="55"/>
      <c r="GV482" s="55"/>
      <c r="GW482" s="55"/>
      <c r="GX482" s="55"/>
      <c r="GY482" s="55"/>
      <c r="GZ482" s="55"/>
      <c r="HA482" s="55"/>
      <c r="HB482" s="55"/>
      <c r="HC482" s="55"/>
      <c r="HD482" s="55"/>
      <c r="HE482" s="55"/>
      <c r="HF482" s="55"/>
      <c r="HG482" s="55"/>
      <c r="HH482" s="55"/>
      <c r="HI482" s="55"/>
      <c r="HJ482" s="55"/>
      <c r="HK482" s="55"/>
      <c r="HL482" s="55"/>
      <c r="HM482" s="55"/>
      <c r="HN482" s="55"/>
      <c r="HO482" s="55"/>
      <c r="HP482" s="55"/>
      <c r="HQ482" s="55"/>
      <c r="HR482" s="55"/>
      <c r="HS482" s="55"/>
      <c r="HT482" s="55"/>
      <c r="HU482" s="55"/>
      <c r="HV482" s="55"/>
      <c r="HW482" s="55"/>
      <c r="HX482" s="55"/>
      <c r="HY482" s="55"/>
      <c r="HZ482" s="55"/>
      <c r="IA482" s="55"/>
      <c r="IB482" s="55"/>
      <c r="IC482" s="55"/>
      <c r="ID482" s="55"/>
      <c r="IE482" s="55"/>
      <c r="IF482" s="55"/>
      <c r="IG482" s="55"/>
      <c r="IH482" s="55"/>
      <c r="II482" s="55"/>
      <c r="IJ482" s="55"/>
      <c r="IK482" s="55"/>
      <c r="IL482" s="55"/>
      <c r="IM482" s="55"/>
      <c r="IN482" s="55"/>
      <c r="IO482" s="55"/>
      <c r="IP482" s="55"/>
      <c r="IQ482" s="55"/>
      <c r="IR482" s="55"/>
      <c r="IS482" s="55"/>
      <c r="IT482" s="55"/>
      <c r="IU482" s="55"/>
      <c r="IV482" s="55"/>
    </row>
    <row r="483" spans="1:256" s="28" customFormat="1" ht="18" customHeight="1">
      <c r="A483" s="39">
        <v>481</v>
      </c>
      <c r="B483" s="67"/>
      <c r="C483" s="67" t="s">
        <v>523</v>
      </c>
      <c r="D483" s="45">
        <v>9353.1</v>
      </c>
      <c r="E483" s="43">
        <v>3488</v>
      </c>
      <c r="F483" s="68">
        <f t="shared" si="23"/>
        <v>0.3729244849301301</v>
      </c>
      <c r="G483" s="41">
        <v>0</v>
      </c>
      <c r="H483" s="69">
        <f t="shared" si="22"/>
        <v>4929.790000000001</v>
      </c>
      <c r="I483" s="71"/>
      <c r="J483" s="62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  <c r="DW483" s="55"/>
      <c r="DX483" s="55"/>
      <c r="DY483" s="55"/>
      <c r="DZ483" s="55"/>
      <c r="EA483" s="55"/>
      <c r="EB483" s="55"/>
      <c r="EC483" s="55"/>
      <c r="ED483" s="55"/>
      <c r="EE483" s="55"/>
      <c r="EF483" s="55"/>
      <c r="EG483" s="55"/>
      <c r="EH483" s="55"/>
      <c r="EI483" s="55"/>
      <c r="EJ483" s="55"/>
      <c r="EK483" s="55"/>
      <c r="EL483" s="55"/>
      <c r="EM483" s="55"/>
      <c r="EN483" s="55"/>
      <c r="EO483" s="55"/>
      <c r="EP483" s="55"/>
      <c r="EQ483" s="55"/>
      <c r="ER483" s="55"/>
      <c r="ES483" s="55"/>
      <c r="ET483" s="55"/>
      <c r="EU483" s="55"/>
      <c r="EV483" s="55"/>
      <c r="EW483" s="55"/>
      <c r="EX483" s="55"/>
      <c r="EY483" s="55"/>
      <c r="EZ483" s="55"/>
      <c r="FA483" s="55"/>
      <c r="FB483" s="55"/>
      <c r="FC483" s="55"/>
      <c r="FD483" s="55"/>
      <c r="FE483" s="55"/>
      <c r="FF483" s="55"/>
      <c r="FG483" s="55"/>
      <c r="FH483" s="55"/>
      <c r="FI483" s="55"/>
      <c r="FJ483" s="55"/>
      <c r="FK483" s="55"/>
      <c r="FL483" s="55"/>
      <c r="FM483" s="55"/>
      <c r="FN483" s="55"/>
      <c r="FO483" s="55"/>
      <c r="FP483" s="55"/>
      <c r="FQ483" s="55"/>
      <c r="FR483" s="55"/>
      <c r="FS483" s="55"/>
      <c r="FT483" s="55"/>
      <c r="FU483" s="55"/>
      <c r="FV483" s="55"/>
      <c r="FW483" s="55"/>
      <c r="FX483" s="55"/>
      <c r="FY483" s="55"/>
      <c r="FZ483" s="55"/>
      <c r="GA483" s="55"/>
      <c r="GB483" s="55"/>
      <c r="GC483" s="55"/>
      <c r="GD483" s="55"/>
      <c r="GE483" s="55"/>
      <c r="GF483" s="55"/>
      <c r="GG483" s="55"/>
      <c r="GH483" s="55"/>
      <c r="GI483" s="55"/>
      <c r="GJ483" s="55"/>
      <c r="GK483" s="55"/>
      <c r="GL483" s="55"/>
      <c r="GM483" s="55"/>
      <c r="GN483" s="55"/>
      <c r="GO483" s="55"/>
      <c r="GP483" s="55"/>
      <c r="GQ483" s="55"/>
      <c r="GR483" s="55"/>
      <c r="GS483" s="55"/>
      <c r="GT483" s="55"/>
      <c r="GU483" s="55"/>
      <c r="GV483" s="55"/>
      <c r="GW483" s="55"/>
      <c r="GX483" s="55"/>
      <c r="GY483" s="55"/>
      <c r="GZ483" s="55"/>
      <c r="HA483" s="55"/>
      <c r="HB483" s="55"/>
      <c r="HC483" s="55"/>
      <c r="HD483" s="55"/>
      <c r="HE483" s="55"/>
      <c r="HF483" s="55"/>
      <c r="HG483" s="55"/>
      <c r="HH483" s="55"/>
      <c r="HI483" s="55"/>
      <c r="HJ483" s="55"/>
      <c r="HK483" s="55"/>
      <c r="HL483" s="55"/>
      <c r="HM483" s="55"/>
      <c r="HN483" s="55"/>
      <c r="HO483" s="55"/>
      <c r="HP483" s="55"/>
      <c r="HQ483" s="55"/>
      <c r="HR483" s="55"/>
      <c r="HS483" s="55"/>
      <c r="HT483" s="55"/>
      <c r="HU483" s="55"/>
      <c r="HV483" s="55"/>
      <c r="HW483" s="55"/>
      <c r="HX483" s="55"/>
      <c r="HY483" s="55"/>
      <c r="HZ483" s="55"/>
      <c r="IA483" s="55"/>
      <c r="IB483" s="55"/>
      <c r="IC483" s="55"/>
      <c r="ID483" s="55"/>
      <c r="IE483" s="55"/>
      <c r="IF483" s="55"/>
      <c r="IG483" s="55"/>
      <c r="IH483" s="55"/>
      <c r="II483" s="55"/>
      <c r="IJ483" s="55"/>
      <c r="IK483" s="55"/>
      <c r="IL483" s="55"/>
      <c r="IM483" s="55"/>
      <c r="IN483" s="55"/>
      <c r="IO483" s="55"/>
      <c r="IP483" s="55"/>
      <c r="IQ483" s="55"/>
      <c r="IR483" s="55"/>
      <c r="IS483" s="55"/>
      <c r="IT483" s="55"/>
      <c r="IU483" s="55"/>
      <c r="IV483" s="55"/>
    </row>
    <row r="484" spans="1:256" s="28" customFormat="1" ht="18" customHeight="1">
      <c r="A484" s="39">
        <v>482</v>
      </c>
      <c r="B484" s="67"/>
      <c r="C484" s="67" t="s">
        <v>524</v>
      </c>
      <c r="D484" s="45">
        <v>10392.3</v>
      </c>
      <c r="E484" s="43">
        <v>526</v>
      </c>
      <c r="F484" s="68">
        <f t="shared" si="23"/>
        <v>0.05061439719792539</v>
      </c>
      <c r="G484" s="41">
        <v>0</v>
      </c>
      <c r="H484" s="69">
        <f t="shared" si="22"/>
        <v>8827.07</v>
      </c>
      <c r="I484" s="71"/>
      <c r="J484" s="62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  <c r="DW484" s="55"/>
      <c r="DX484" s="55"/>
      <c r="DY484" s="55"/>
      <c r="DZ484" s="55"/>
      <c r="EA484" s="55"/>
      <c r="EB484" s="55"/>
      <c r="EC484" s="55"/>
      <c r="ED484" s="55"/>
      <c r="EE484" s="55"/>
      <c r="EF484" s="55"/>
      <c r="EG484" s="55"/>
      <c r="EH484" s="55"/>
      <c r="EI484" s="55"/>
      <c r="EJ484" s="55"/>
      <c r="EK484" s="55"/>
      <c r="EL484" s="55"/>
      <c r="EM484" s="55"/>
      <c r="EN484" s="55"/>
      <c r="EO484" s="55"/>
      <c r="EP484" s="55"/>
      <c r="EQ484" s="55"/>
      <c r="ER484" s="55"/>
      <c r="ES484" s="55"/>
      <c r="ET484" s="55"/>
      <c r="EU484" s="55"/>
      <c r="EV484" s="55"/>
      <c r="EW484" s="55"/>
      <c r="EX484" s="55"/>
      <c r="EY484" s="55"/>
      <c r="EZ484" s="55"/>
      <c r="FA484" s="55"/>
      <c r="FB484" s="55"/>
      <c r="FC484" s="55"/>
      <c r="FD484" s="55"/>
      <c r="FE484" s="55"/>
      <c r="FF484" s="55"/>
      <c r="FG484" s="55"/>
      <c r="FH484" s="55"/>
      <c r="FI484" s="55"/>
      <c r="FJ484" s="55"/>
      <c r="FK484" s="55"/>
      <c r="FL484" s="55"/>
      <c r="FM484" s="55"/>
      <c r="FN484" s="55"/>
      <c r="FO484" s="55"/>
      <c r="FP484" s="55"/>
      <c r="FQ484" s="55"/>
      <c r="FR484" s="55"/>
      <c r="FS484" s="55"/>
      <c r="FT484" s="55"/>
      <c r="FU484" s="55"/>
      <c r="FV484" s="55"/>
      <c r="FW484" s="55"/>
      <c r="FX484" s="55"/>
      <c r="FY484" s="55"/>
      <c r="FZ484" s="55"/>
      <c r="GA484" s="55"/>
      <c r="GB484" s="55"/>
      <c r="GC484" s="55"/>
      <c r="GD484" s="55"/>
      <c r="GE484" s="55"/>
      <c r="GF484" s="55"/>
      <c r="GG484" s="55"/>
      <c r="GH484" s="55"/>
      <c r="GI484" s="55"/>
      <c r="GJ484" s="55"/>
      <c r="GK484" s="55"/>
      <c r="GL484" s="55"/>
      <c r="GM484" s="55"/>
      <c r="GN484" s="55"/>
      <c r="GO484" s="55"/>
      <c r="GP484" s="55"/>
      <c r="GQ484" s="55"/>
      <c r="GR484" s="55"/>
      <c r="GS484" s="55"/>
      <c r="GT484" s="55"/>
      <c r="GU484" s="55"/>
      <c r="GV484" s="55"/>
      <c r="GW484" s="55"/>
      <c r="GX484" s="55"/>
      <c r="GY484" s="55"/>
      <c r="GZ484" s="55"/>
      <c r="HA484" s="55"/>
      <c r="HB484" s="55"/>
      <c r="HC484" s="55"/>
      <c r="HD484" s="55"/>
      <c r="HE484" s="55"/>
      <c r="HF484" s="55"/>
      <c r="HG484" s="55"/>
      <c r="HH484" s="55"/>
      <c r="HI484" s="55"/>
      <c r="HJ484" s="55"/>
      <c r="HK484" s="55"/>
      <c r="HL484" s="55"/>
      <c r="HM484" s="55"/>
      <c r="HN484" s="55"/>
      <c r="HO484" s="55"/>
      <c r="HP484" s="55"/>
      <c r="HQ484" s="55"/>
      <c r="HR484" s="55"/>
      <c r="HS484" s="55"/>
      <c r="HT484" s="55"/>
      <c r="HU484" s="55"/>
      <c r="HV484" s="55"/>
      <c r="HW484" s="55"/>
      <c r="HX484" s="55"/>
      <c r="HY484" s="55"/>
      <c r="HZ484" s="55"/>
      <c r="IA484" s="55"/>
      <c r="IB484" s="55"/>
      <c r="IC484" s="55"/>
      <c r="ID484" s="55"/>
      <c r="IE484" s="55"/>
      <c r="IF484" s="55"/>
      <c r="IG484" s="55"/>
      <c r="IH484" s="55"/>
      <c r="II484" s="55"/>
      <c r="IJ484" s="55"/>
      <c r="IK484" s="55"/>
      <c r="IL484" s="55"/>
      <c r="IM484" s="55"/>
      <c r="IN484" s="55"/>
      <c r="IO484" s="55"/>
      <c r="IP484" s="55"/>
      <c r="IQ484" s="55"/>
      <c r="IR484" s="55"/>
      <c r="IS484" s="55"/>
      <c r="IT484" s="55"/>
      <c r="IU484" s="55"/>
      <c r="IV484" s="55"/>
    </row>
    <row r="485" spans="1:256" s="28" customFormat="1" ht="18" customHeight="1">
      <c r="A485" s="39">
        <v>483</v>
      </c>
      <c r="B485" s="67"/>
      <c r="C485" s="67" t="s">
        <v>525</v>
      </c>
      <c r="D485" s="45">
        <v>9526.3</v>
      </c>
      <c r="E485" s="43">
        <v>1788</v>
      </c>
      <c r="F485" s="68">
        <f t="shared" si="23"/>
        <v>0.18769091882472735</v>
      </c>
      <c r="G485" s="41">
        <v>0</v>
      </c>
      <c r="H485" s="69">
        <f t="shared" si="22"/>
        <v>6785.67</v>
      </c>
      <c r="I485" s="71"/>
      <c r="J485" s="62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  <c r="DW485" s="55"/>
      <c r="DX485" s="55"/>
      <c r="DY485" s="55"/>
      <c r="DZ485" s="55"/>
      <c r="EA485" s="55"/>
      <c r="EB485" s="55"/>
      <c r="EC485" s="55"/>
      <c r="ED485" s="55"/>
      <c r="EE485" s="55"/>
      <c r="EF485" s="55"/>
      <c r="EG485" s="55"/>
      <c r="EH485" s="55"/>
      <c r="EI485" s="55"/>
      <c r="EJ485" s="55"/>
      <c r="EK485" s="55"/>
      <c r="EL485" s="55"/>
      <c r="EM485" s="55"/>
      <c r="EN485" s="55"/>
      <c r="EO485" s="55"/>
      <c r="EP485" s="55"/>
      <c r="EQ485" s="55"/>
      <c r="ER485" s="55"/>
      <c r="ES485" s="55"/>
      <c r="ET485" s="55"/>
      <c r="EU485" s="55"/>
      <c r="EV485" s="55"/>
      <c r="EW485" s="55"/>
      <c r="EX485" s="55"/>
      <c r="EY485" s="55"/>
      <c r="EZ485" s="55"/>
      <c r="FA485" s="55"/>
      <c r="FB485" s="55"/>
      <c r="FC485" s="55"/>
      <c r="FD485" s="55"/>
      <c r="FE485" s="55"/>
      <c r="FF485" s="55"/>
      <c r="FG485" s="55"/>
      <c r="FH485" s="55"/>
      <c r="FI485" s="55"/>
      <c r="FJ485" s="55"/>
      <c r="FK485" s="55"/>
      <c r="FL485" s="55"/>
      <c r="FM485" s="55"/>
      <c r="FN485" s="55"/>
      <c r="FO485" s="55"/>
      <c r="FP485" s="55"/>
      <c r="FQ485" s="55"/>
      <c r="FR485" s="55"/>
      <c r="FS485" s="55"/>
      <c r="FT485" s="55"/>
      <c r="FU485" s="55"/>
      <c r="FV485" s="55"/>
      <c r="FW485" s="55"/>
      <c r="FX485" s="55"/>
      <c r="FY485" s="55"/>
      <c r="FZ485" s="55"/>
      <c r="GA485" s="55"/>
      <c r="GB485" s="55"/>
      <c r="GC485" s="55"/>
      <c r="GD485" s="55"/>
      <c r="GE485" s="55"/>
      <c r="GF485" s="55"/>
      <c r="GG485" s="55"/>
      <c r="GH485" s="55"/>
      <c r="GI485" s="55"/>
      <c r="GJ485" s="55"/>
      <c r="GK485" s="55"/>
      <c r="GL485" s="55"/>
      <c r="GM485" s="55"/>
      <c r="GN485" s="55"/>
      <c r="GO485" s="55"/>
      <c r="GP485" s="55"/>
      <c r="GQ485" s="55"/>
      <c r="GR485" s="55"/>
      <c r="GS485" s="55"/>
      <c r="GT485" s="55"/>
      <c r="GU485" s="55"/>
      <c r="GV485" s="55"/>
      <c r="GW485" s="55"/>
      <c r="GX485" s="55"/>
      <c r="GY485" s="55"/>
      <c r="GZ485" s="55"/>
      <c r="HA485" s="55"/>
      <c r="HB485" s="55"/>
      <c r="HC485" s="55"/>
      <c r="HD485" s="55"/>
      <c r="HE485" s="55"/>
      <c r="HF485" s="55"/>
      <c r="HG485" s="55"/>
      <c r="HH485" s="55"/>
      <c r="HI485" s="55"/>
      <c r="HJ485" s="55"/>
      <c r="HK485" s="55"/>
      <c r="HL485" s="55"/>
      <c r="HM485" s="55"/>
      <c r="HN485" s="55"/>
      <c r="HO485" s="55"/>
      <c r="HP485" s="55"/>
      <c r="HQ485" s="55"/>
      <c r="HR485" s="55"/>
      <c r="HS485" s="55"/>
      <c r="HT485" s="55"/>
      <c r="HU485" s="55"/>
      <c r="HV485" s="55"/>
      <c r="HW485" s="55"/>
      <c r="HX485" s="55"/>
      <c r="HY485" s="55"/>
      <c r="HZ485" s="55"/>
      <c r="IA485" s="55"/>
      <c r="IB485" s="55"/>
      <c r="IC485" s="55"/>
      <c r="ID485" s="55"/>
      <c r="IE485" s="55"/>
      <c r="IF485" s="55"/>
      <c r="IG485" s="55"/>
      <c r="IH485" s="55"/>
      <c r="II485" s="55"/>
      <c r="IJ485" s="55"/>
      <c r="IK485" s="55"/>
      <c r="IL485" s="55"/>
      <c r="IM485" s="55"/>
      <c r="IN485" s="55"/>
      <c r="IO485" s="55"/>
      <c r="IP485" s="55"/>
      <c r="IQ485" s="55"/>
      <c r="IR485" s="55"/>
      <c r="IS485" s="55"/>
      <c r="IT485" s="55"/>
      <c r="IU485" s="55"/>
      <c r="IV485" s="55"/>
    </row>
    <row r="486" spans="1:256" s="28" customFormat="1" ht="18" customHeight="1">
      <c r="A486" s="39">
        <v>484</v>
      </c>
      <c r="B486" s="67"/>
      <c r="C486" s="67" t="s">
        <v>526</v>
      </c>
      <c r="D486" s="45">
        <v>10392.3</v>
      </c>
      <c r="E486" s="43">
        <v>2402</v>
      </c>
      <c r="F486" s="68">
        <f t="shared" si="23"/>
        <v>0.23113266553121062</v>
      </c>
      <c r="G486" s="41">
        <v>0</v>
      </c>
      <c r="H486" s="69">
        <f t="shared" si="22"/>
        <v>6951.07</v>
      </c>
      <c r="I486" s="71"/>
      <c r="J486" s="62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  <c r="DW486" s="55"/>
      <c r="DX486" s="55"/>
      <c r="DY486" s="55"/>
      <c r="DZ486" s="55"/>
      <c r="EA486" s="55"/>
      <c r="EB486" s="55"/>
      <c r="EC486" s="55"/>
      <c r="ED486" s="55"/>
      <c r="EE486" s="55"/>
      <c r="EF486" s="55"/>
      <c r="EG486" s="55"/>
      <c r="EH486" s="55"/>
      <c r="EI486" s="55"/>
      <c r="EJ486" s="55"/>
      <c r="EK486" s="55"/>
      <c r="EL486" s="55"/>
      <c r="EM486" s="55"/>
      <c r="EN486" s="55"/>
      <c r="EO486" s="55"/>
      <c r="EP486" s="55"/>
      <c r="EQ486" s="55"/>
      <c r="ER486" s="55"/>
      <c r="ES486" s="55"/>
      <c r="ET486" s="55"/>
      <c r="EU486" s="55"/>
      <c r="EV486" s="55"/>
      <c r="EW486" s="55"/>
      <c r="EX486" s="55"/>
      <c r="EY486" s="55"/>
      <c r="EZ486" s="55"/>
      <c r="FA486" s="55"/>
      <c r="FB486" s="55"/>
      <c r="FC486" s="55"/>
      <c r="FD486" s="55"/>
      <c r="FE486" s="55"/>
      <c r="FF486" s="55"/>
      <c r="FG486" s="55"/>
      <c r="FH486" s="55"/>
      <c r="FI486" s="55"/>
      <c r="FJ486" s="55"/>
      <c r="FK486" s="55"/>
      <c r="FL486" s="55"/>
      <c r="FM486" s="55"/>
      <c r="FN486" s="55"/>
      <c r="FO486" s="55"/>
      <c r="FP486" s="55"/>
      <c r="FQ486" s="55"/>
      <c r="FR486" s="55"/>
      <c r="FS486" s="55"/>
      <c r="FT486" s="55"/>
      <c r="FU486" s="55"/>
      <c r="FV486" s="55"/>
      <c r="FW486" s="55"/>
      <c r="FX486" s="55"/>
      <c r="FY486" s="55"/>
      <c r="FZ486" s="55"/>
      <c r="GA486" s="55"/>
      <c r="GB486" s="55"/>
      <c r="GC486" s="55"/>
      <c r="GD486" s="55"/>
      <c r="GE486" s="55"/>
      <c r="GF486" s="55"/>
      <c r="GG486" s="55"/>
      <c r="GH486" s="55"/>
      <c r="GI486" s="55"/>
      <c r="GJ486" s="55"/>
      <c r="GK486" s="55"/>
      <c r="GL486" s="55"/>
      <c r="GM486" s="55"/>
      <c r="GN486" s="55"/>
      <c r="GO486" s="55"/>
      <c r="GP486" s="55"/>
      <c r="GQ486" s="55"/>
      <c r="GR486" s="55"/>
      <c r="GS486" s="55"/>
      <c r="GT486" s="55"/>
      <c r="GU486" s="55"/>
      <c r="GV486" s="55"/>
      <c r="GW486" s="55"/>
      <c r="GX486" s="55"/>
      <c r="GY486" s="55"/>
      <c r="GZ486" s="55"/>
      <c r="HA486" s="55"/>
      <c r="HB486" s="55"/>
      <c r="HC486" s="55"/>
      <c r="HD486" s="55"/>
      <c r="HE486" s="55"/>
      <c r="HF486" s="55"/>
      <c r="HG486" s="55"/>
      <c r="HH486" s="55"/>
      <c r="HI486" s="55"/>
      <c r="HJ486" s="55"/>
      <c r="HK486" s="55"/>
      <c r="HL486" s="55"/>
      <c r="HM486" s="55"/>
      <c r="HN486" s="55"/>
      <c r="HO486" s="55"/>
      <c r="HP486" s="55"/>
      <c r="HQ486" s="55"/>
      <c r="HR486" s="55"/>
      <c r="HS486" s="55"/>
      <c r="HT486" s="55"/>
      <c r="HU486" s="55"/>
      <c r="HV486" s="55"/>
      <c r="HW486" s="55"/>
      <c r="HX486" s="55"/>
      <c r="HY486" s="55"/>
      <c r="HZ486" s="55"/>
      <c r="IA486" s="55"/>
      <c r="IB486" s="55"/>
      <c r="IC486" s="55"/>
      <c r="ID486" s="55"/>
      <c r="IE486" s="55"/>
      <c r="IF486" s="55"/>
      <c r="IG486" s="55"/>
      <c r="IH486" s="55"/>
      <c r="II486" s="55"/>
      <c r="IJ486" s="55"/>
      <c r="IK486" s="55"/>
      <c r="IL486" s="55"/>
      <c r="IM486" s="55"/>
      <c r="IN486" s="55"/>
      <c r="IO486" s="55"/>
      <c r="IP486" s="55"/>
      <c r="IQ486" s="55"/>
      <c r="IR486" s="55"/>
      <c r="IS486" s="55"/>
      <c r="IT486" s="55"/>
      <c r="IU486" s="55"/>
      <c r="IV486" s="55"/>
    </row>
    <row r="487" spans="1:256" s="28" customFormat="1" ht="18" customHeight="1">
      <c r="A487" s="39">
        <v>485</v>
      </c>
      <c r="B487" s="67"/>
      <c r="C487" s="67" t="s">
        <v>527</v>
      </c>
      <c r="D487" s="45">
        <v>9526.3</v>
      </c>
      <c r="E487" s="43">
        <v>2162</v>
      </c>
      <c r="F487" s="68">
        <f t="shared" si="23"/>
        <v>0.22695065240439627</v>
      </c>
      <c r="G487" s="41">
        <v>0</v>
      </c>
      <c r="H487" s="69">
        <f t="shared" si="22"/>
        <v>6411.67</v>
      </c>
      <c r="I487" s="71"/>
      <c r="J487" s="62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  <c r="DW487" s="55"/>
      <c r="DX487" s="55"/>
      <c r="DY487" s="55"/>
      <c r="DZ487" s="55"/>
      <c r="EA487" s="55"/>
      <c r="EB487" s="55"/>
      <c r="EC487" s="55"/>
      <c r="ED487" s="55"/>
      <c r="EE487" s="55"/>
      <c r="EF487" s="55"/>
      <c r="EG487" s="55"/>
      <c r="EH487" s="55"/>
      <c r="EI487" s="55"/>
      <c r="EJ487" s="55"/>
      <c r="EK487" s="55"/>
      <c r="EL487" s="55"/>
      <c r="EM487" s="55"/>
      <c r="EN487" s="55"/>
      <c r="EO487" s="55"/>
      <c r="EP487" s="55"/>
      <c r="EQ487" s="55"/>
      <c r="ER487" s="55"/>
      <c r="ES487" s="55"/>
      <c r="ET487" s="55"/>
      <c r="EU487" s="55"/>
      <c r="EV487" s="55"/>
      <c r="EW487" s="55"/>
      <c r="EX487" s="55"/>
      <c r="EY487" s="55"/>
      <c r="EZ487" s="55"/>
      <c r="FA487" s="55"/>
      <c r="FB487" s="55"/>
      <c r="FC487" s="55"/>
      <c r="FD487" s="55"/>
      <c r="FE487" s="55"/>
      <c r="FF487" s="55"/>
      <c r="FG487" s="55"/>
      <c r="FH487" s="55"/>
      <c r="FI487" s="55"/>
      <c r="FJ487" s="55"/>
      <c r="FK487" s="55"/>
      <c r="FL487" s="55"/>
      <c r="FM487" s="55"/>
      <c r="FN487" s="55"/>
      <c r="FO487" s="55"/>
      <c r="FP487" s="55"/>
      <c r="FQ487" s="55"/>
      <c r="FR487" s="55"/>
      <c r="FS487" s="55"/>
      <c r="FT487" s="55"/>
      <c r="FU487" s="55"/>
      <c r="FV487" s="55"/>
      <c r="FW487" s="55"/>
      <c r="FX487" s="55"/>
      <c r="FY487" s="55"/>
      <c r="FZ487" s="55"/>
      <c r="GA487" s="55"/>
      <c r="GB487" s="55"/>
      <c r="GC487" s="55"/>
      <c r="GD487" s="55"/>
      <c r="GE487" s="55"/>
      <c r="GF487" s="55"/>
      <c r="GG487" s="55"/>
      <c r="GH487" s="55"/>
      <c r="GI487" s="55"/>
      <c r="GJ487" s="55"/>
      <c r="GK487" s="55"/>
      <c r="GL487" s="55"/>
      <c r="GM487" s="55"/>
      <c r="GN487" s="55"/>
      <c r="GO487" s="55"/>
      <c r="GP487" s="55"/>
      <c r="GQ487" s="55"/>
      <c r="GR487" s="55"/>
      <c r="GS487" s="55"/>
      <c r="GT487" s="55"/>
      <c r="GU487" s="55"/>
      <c r="GV487" s="55"/>
      <c r="GW487" s="55"/>
      <c r="GX487" s="55"/>
      <c r="GY487" s="55"/>
      <c r="GZ487" s="55"/>
      <c r="HA487" s="55"/>
      <c r="HB487" s="55"/>
      <c r="HC487" s="55"/>
      <c r="HD487" s="55"/>
      <c r="HE487" s="55"/>
      <c r="HF487" s="55"/>
      <c r="HG487" s="55"/>
      <c r="HH487" s="55"/>
      <c r="HI487" s="55"/>
      <c r="HJ487" s="55"/>
      <c r="HK487" s="55"/>
      <c r="HL487" s="55"/>
      <c r="HM487" s="55"/>
      <c r="HN487" s="55"/>
      <c r="HO487" s="55"/>
      <c r="HP487" s="55"/>
      <c r="HQ487" s="55"/>
      <c r="HR487" s="55"/>
      <c r="HS487" s="55"/>
      <c r="HT487" s="55"/>
      <c r="HU487" s="55"/>
      <c r="HV487" s="55"/>
      <c r="HW487" s="55"/>
      <c r="HX487" s="55"/>
      <c r="HY487" s="55"/>
      <c r="HZ487" s="55"/>
      <c r="IA487" s="55"/>
      <c r="IB487" s="55"/>
      <c r="IC487" s="55"/>
      <c r="ID487" s="55"/>
      <c r="IE487" s="55"/>
      <c r="IF487" s="55"/>
      <c r="IG487" s="55"/>
      <c r="IH487" s="55"/>
      <c r="II487" s="55"/>
      <c r="IJ487" s="55"/>
      <c r="IK487" s="55"/>
      <c r="IL487" s="55"/>
      <c r="IM487" s="55"/>
      <c r="IN487" s="55"/>
      <c r="IO487" s="55"/>
      <c r="IP487" s="55"/>
      <c r="IQ487" s="55"/>
      <c r="IR487" s="55"/>
      <c r="IS487" s="55"/>
      <c r="IT487" s="55"/>
      <c r="IU487" s="55"/>
      <c r="IV487" s="55"/>
    </row>
    <row r="488" spans="1:256" s="28" customFormat="1" ht="18" customHeight="1">
      <c r="A488" s="39">
        <v>486</v>
      </c>
      <c r="B488" s="67"/>
      <c r="C488" s="67" t="s">
        <v>528</v>
      </c>
      <c r="D488" s="45">
        <v>10392.3</v>
      </c>
      <c r="E488" s="43">
        <v>4735</v>
      </c>
      <c r="F488" s="68">
        <f t="shared" si="23"/>
        <v>0.4556257998710584</v>
      </c>
      <c r="G488" s="41">
        <v>0</v>
      </c>
      <c r="H488" s="69">
        <f t="shared" si="22"/>
        <v>4618.07</v>
      </c>
      <c r="I488" s="71"/>
      <c r="J488" s="62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  <c r="DW488" s="55"/>
      <c r="DX488" s="55"/>
      <c r="DY488" s="55"/>
      <c r="DZ488" s="55"/>
      <c r="EA488" s="55"/>
      <c r="EB488" s="55"/>
      <c r="EC488" s="55"/>
      <c r="ED488" s="55"/>
      <c r="EE488" s="55"/>
      <c r="EF488" s="55"/>
      <c r="EG488" s="55"/>
      <c r="EH488" s="55"/>
      <c r="EI488" s="55"/>
      <c r="EJ488" s="55"/>
      <c r="EK488" s="55"/>
      <c r="EL488" s="55"/>
      <c r="EM488" s="55"/>
      <c r="EN488" s="55"/>
      <c r="EO488" s="55"/>
      <c r="EP488" s="55"/>
      <c r="EQ488" s="55"/>
      <c r="ER488" s="55"/>
      <c r="ES488" s="55"/>
      <c r="ET488" s="55"/>
      <c r="EU488" s="55"/>
      <c r="EV488" s="55"/>
      <c r="EW488" s="55"/>
      <c r="EX488" s="55"/>
      <c r="EY488" s="55"/>
      <c r="EZ488" s="55"/>
      <c r="FA488" s="55"/>
      <c r="FB488" s="55"/>
      <c r="FC488" s="55"/>
      <c r="FD488" s="55"/>
      <c r="FE488" s="55"/>
      <c r="FF488" s="55"/>
      <c r="FG488" s="55"/>
      <c r="FH488" s="55"/>
      <c r="FI488" s="55"/>
      <c r="FJ488" s="55"/>
      <c r="FK488" s="55"/>
      <c r="FL488" s="55"/>
      <c r="FM488" s="55"/>
      <c r="FN488" s="55"/>
      <c r="FO488" s="55"/>
      <c r="FP488" s="55"/>
      <c r="FQ488" s="55"/>
      <c r="FR488" s="55"/>
      <c r="FS488" s="55"/>
      <c r="FT488" s="55"/>
      <c r="FU488" s="55"/>
      <c r="FV488" s="55"/>
      <c r="FW488" s="55"/>
      <c r="FX488" s="55"/>
      <c r="FY488" s="55"/>
      <c r="FZ488" s="55"/>
      <c r="GA488" s="55"/>
      <c r="GB488" s="55"/>
      <c r="GC488" s="55"/>
      <c r="GD488" s="55"/>
      <c r="GE488" s="55"/>
      <c r="GF488" s="55"/>
      <c r="GG488" s="55"/>
      <c r="GH488" s="55"/>
      <c r="GI488" s="55"/>
      <c r="GJ488" s="55"/>
      <c r="GK488" s="55"/>
      <c r="GL488" s="55"/>
      <c r="GM488" s="55"/>
      <c r="GN488" s="55"/>
      <c r="GO488" s="55"/>
      <c r="GP488" s="55"/>
      <c r="GQ488" s="55"/>
      <c r="GR488" s="55"/>
      <c r="GS488" s="55"/>
      <c r="GT488" s="55"/>
      <c r="GU488" s="55"/>
      <c r="GV488" s="55"/>
      <c r="GW488" s="55"/>
      <c r="GX488" s="55"/>
      <c r="GY488" s="55"/>
      <c r="GZ488" s="55"/>
      <c r="HA488" s="55"/>
      <c r="HB488" s="55"/>
      <c r="HC488" s="55"/>
      <c r="HD488" s="55"/>
      <c r="HE488" s="55"/>
      <c r="HF488" s="55"/>
      <c r="HG488" s="55"/>
      <c r="HH488" s="55"/>
      <c r="HI488" s="55"/>
      <c r="HJ488" s="55"/>
      <c r="HK488" s="55"/>
      <c r="HL488" s="55"/>
      <c r="HM488" s="55"/>
      <c r="HN488" s="55"/>
      <c r="HO488" s="55"/>
      <c r="HP488" s="55"/>
      <c r="HQ488" s="55"/>
      <c r="HR488" s="55"/>
      <c r="HS488" s="55"/>
      <c r="HT488" s="55"/>
      <c r="HU488" s="55"/>
      <c r="HV488" s="55"/>
      <c r="HW488" s="55"/>
      <c r="HX488" s="55"/>
      <c r="HY488" s="55"/>
      <c r="HZ488" s="55"/>
      <c r="IA488" s="55"/>
      <c r="IB488" s="55"/>
      <c r="IC488" s="55"/>
      <c r="ID488" s="55"/>
      <c r="IE488" s="55"/>
      <c r="IF488" s="55"/>
      <c r="IG488" s="55"/>
      <c r="IH488" s="55"/>
      <c r="II488" s="55"/>
      <c r="IJ488" s="55"/>
      <c r="IK488" s="55"/>
      <c r="IL488" s="55"/>
      <c r="IM488" s="55"/>
      <c r="IN488" s="55"/>
      <c r="IO488" s="55"/>
      <c r="IP488" s="55"/>
      <c r="IQ488" s="55"/>
      <c r="IR488" s="55"/>
      <c r="IS488" s="55"/>
      <c r="IT488" s="55"/>
      <c r="IU488" s="55"/>
      <c r="IV488" s="55"/>
    </row>
    <row r="489" spans="1:256" s="28" customFormat="1" ht="18" customHeight="1">
      <c r="A489" s="39">
        <v>487</v>
      </c>
      <c r="B489" s="67"/>
      <c r="C489" s="67" t="s">
        <v>529</v>
      </c>
      <c r="D489" s="45">
        <v>10392.3</v>
      </c>
      <c r="E489" s="43">
        <v>929</v>
      </c>
      <c r="F489" s="68">
        <f t="shared" si="23"/>
        <v>0.08939310835907355</v>
      </c>
      <c r="G489" s="41">
        <v>0</v>
      </c>
      <c r="H489" s="69">
        <f t="shared" si="22"/>
        <v>8424.07</v>
      </c>
      <c r="I489" s="71"/>
      <c r="J489" s="62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  <c r="DZ489" s="55"/>
      <c r="EA489" s="55"/>
      <c r="EB489" s="55"/>
      <c r="EC489" s="55"/>
      <c r="ED489" s="55"/>
      <c r="EE489" s="55"/>
      <c r="EF489" s="55"/>
      <c r="EG489" s="55"/>
      <c r="EH489" s="55"/>
      <c r="EI489" s="55"/>
      <c r="EJ489" s="55"/>
      <c r="EK489" s="55"/>
      <c r="EL489" s="55"/>
      <c r="EM489" s="55"/>
      <c r="EN489" s="55"/>
      <c r="EO489" s="55"/>
      <c r="EP489" s="55"/>
      <c r="EQ489" s="55"/>
      <c r="ER489" s="55"/>
      <c r="ES489" s="55"/>
      <c r="ET489" s="55"/>
      <c r="EU489" s="55"/>
      <c r="EV489" s="55"/>
      <c r="EW489" s="55"/>
      <c r="EX489" s="55"/>
      <c r="EY489" s="55"/>
      <c r="EZ489" s="55"/>
      <c r="FA489" s="55"/>
      <c r="FB489" s="55"/>
      <c r="FC489" s="55"/>
      <c r="FD489" s="55"/>
      <c r="FE489" s="55"/>
      <c r="FF489" s="55"/>
      <c r="FG489" s="55"/>
      <c r="FH489" s="55"/>
      <c r="FI489" s="55"/>
      <c r="FJ489" s="55"/>
      <c r="FK489" s="55"/>
      <c r="FL489" s="55"/>
      <c r="FM489" s="55"/>
      <c r="FN489" s="55"/>
      <c r="FO489" s="55"/>
      <c r="FP489" s="55"/>
      <c r="FQ489" s="55"/>
      <c r="FR489" s="55"/>
      <c r="FS489" s="55"/>
      <c r="FT489" s="55"/>
      <c r="FU489" s="55"/>
      <c r="FV489" s="55"/>
      <c r="FW489" s="55"/>
      <c r="FX489" s="55"/>
      <c r="FY489" s="55"/>
      <c r="FZ489" s="55"/>
      <c r="GA489" s="55"/>
      <c r="GB489" s="55"/>
      <c r="GC489" s="55"/>
      <c r="GD489" s="55"/>
      <c r="GE489" s="55"/>
      <c r="GF489" s="55"/>
      <c r="GG489" s="55"/>
      <c r="GH489" s="55"/>
      <c r="GI489" s="55"/>
      <c r="GJ489" s="55"/>
      <c r="GK489" s="55"/>
      <c r="GL489" s="55"/>
      <c r="GM489" s="55"/>
      <c r="GN489" s="55"/>
      <c r="GO489" s="55"/>
      <c r="GP489" s="55"/>
      <c r="GQ489" s="55"/>
      <c r="GR489" s="55"/>
      <c r="GS489" s="55"/>
      <c r="GT489" s="55"/>
      <c r="GU489" s="55"/>
      <c r="GV489" s="55"/>
      <c r="GW489" s="55"/>
      <c r="GX489" s="55"/>
      <c r="GY489" s="55"/>
      <c r="GZ489" s="55"/>
      <c r="HA489" s="55"/>
      <c r="HB489" s="55"/>
      <c r="HC489" s="55"/>
      <c r="HD489" s="55"/>
      <c r="HE489" s="55"/>
      <c r="HF489" s="55"/>
      <c r="HG489" s="55"/>
      <c r="HH489" s="55"/>
      <c r="HI489" s="55"/>
      <c r="HJ489" s="55"/>
      <c r="HK489" s="55"/>
      <c r="HL489" s="55"/>
      <c r="HM489" s="55"/>
      <c r="HN489" s="55"/>
      <c r="HO489" s="55"/>
      <c r="HP489" s="55"/>
      <c r="HQ489" s="55"/>
      <c r="HR489" s="55"/>
      <c r="HS489" s="55"/>
      <c r="HT489" s="55"/>
      <c r="HU489" s="55"/>
      <c r="HV489" s="55"/>
      <c r="HW489" s="55"/>
      <c r="HX489" s="55"/>
      <c r="HY489" s="55"/>
      <c r="HZ489" s="55"/>
      <c r="IA489" s="55"/>
      <c r="IB489" s="55"/>
      <c r="IC489" s="55"/>
      <c r="ID489" s="55"/>
      <c r="IE489" s="55"/>
      <c r="IF489" s="55"/>
      <c r="IG489" s="55"/>
      <c r="IH489" s="55"/>
      <c r="II489" s="55"/>
      <c r="IJ489" s="55"/>
      <c r="IK489" s="55"/>
      <c r="IL489" s="55"/>
      <c r="IM489" s="55"/>
      <c r="IN489" s="55"/>
      <c r="IO489" s="55"/>
      <c r="IP489" s="55"/>
      <c r="IQ489" s="55"/>
      <c r="IR489" s="55"/>
      <c r="IS489" s="55"/>
      <c r="IT489" s="55"/>
      <c r="IU489" s="55"/>
      <c r="IV489" s="55"/>
    </row>
    <row r="490" spans="1:256" s="28" customFormat="1" ht="18" customHeight="1">
      <c r="A490" s="39">
        <v>488</v>
      </c>
      <c r="B490" s="67"/>
      <c r="C490" s="67" t="s">
        <v>530</v>
      </c>
      <c r="D490" s="45">
        <v>10392.3</v>
      </c>
      <c r="E490" s="43">
        <v>450</v>
      </c>
      <c r="F490" s="68">
        <f t="shared" si="23"/>
        <v>0.04330129037845328</v>
      </c>
      <c r="G490" s="41">
        <v>0</v>
      </c>
      <c r="H490" s="69">
        <f t="shared" si="22"/>
        <v>8903.07</v>
      </c>
      <c r="I490" s="71"/>
      <c r="J490" s="62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  <c r="DZ490" s="55"/>
      <c r="EA490" s="55"/>
      <c r="EB490" s="55"/>
      <c r="EC490" s="55"/>
      <c r="ED490" s="55"/>
      <c r="EE490" s="55"/>
      <c r="EF490" s="55"/>
      <c r="EG490" s="55"/>
      <c r="EH490" s="55"/>
      <c r="EI490" s="55"/>
      <c r="EJ490" s="55"/>
      <c r="EK490" s="55"/>
      <c r="EL490" s="55"/>
      <c r="EM490" s="55"/>
      <c r="EN490" s="55"/>
      <c r="EO490" s="55"/>
      <c r="EP490" s="55"/>
      <c r="EQ490" s="55"/>
      <c r="ER490" s="55"/>
      <c r="ES490" s="55"/>
      <c r="ET490" s="55"/>
      <c r="EU490" s="55"/>
      <c r="EV490" s="55"/>
      <c r="EW490" s="55"/>
      <c r="EX490" s="55"/>
      <c r="EY490" s="55"/>
      <c r="EZ490" s="55"/>
      <c r="FA490" s="55"/>
      <c r="FB490" s="55"/>
      <c r="FC490" s="55"/>
      <c r="FD490" s="55"/>
      <c r="FE490" s="55"/>
      <c r="FF490" s="55"/>
      <c r="FG490" s="55"/>
      <c r="FH490" s="55"/>
      <c r="FI490" s="55"/>
      <c r="FJ490" s="55"/>
      <c r="FK490" s="55"/>
      <c r="FL490" s="55"/>
      <c r="FM490" s="55"/>
      <c r="FN490" s="55"/>
      <c r="FO490" s="55"/>
      <c r="FP490" s="55"/>
      <c r="FQ490" s="55"/>
      <c r="FR490" s="55"/>
      <c r="FS490" s="55"/>
      <c r="FT490" s="55"/>
      <c r="FU490" s="55"/>
      <c r="FV490" s="55"/>
      <c r="FW490" s="55"/>
      <c r="FX490" s="55"/>
      <c r="FY490" s="55"/>
      <c r="FZ490" s="55"/>
      <c r="GA490" s="55"/>
      <c r="GB490" s="55"/>
      <c r="GC490" s="55"/>
      <c r="GD490" s="55"/>
      <c r="GE490" s="55"/>
      <c r="GF490" s="55"/>
      <c r="GG490" s="55"/>
      <c r="GH490" s="55"/>
      <c r="GI490" s="55"/>
      <c r="GJ490" s="55"/>
      <c r="GK490" s="55"/>
      <c r="GL490" s="55"/>
      <c r="GM490" s="55"/>
      <c r="GN490" s="55"/>
      <c r="GO490" s="55"/>
      <c r="GP490" s="55"/>
      <c r="GQ490" s="55"/>
      <c r="GR490" s="55"/>
      <c r="GS490" s="55"/>
      <c r="GT490" s="55"/>
      <c r="GU490" s="55"/>
      <c r="GV490" s="55"/>
      <c r="GW490" s="55"/>
      <c r="GX490" s="55"/>
      <c r="GY490" s="55"/>
      <c r="GZ490" s="55"/>
      <c r="HA490" s="55"/>
      <c r="HB490" s="55"/>
      <c r="HC490" s="55"/>
      <c r="HD490" s="55"/>
      <c r="HE490" s="55"/>
      <c r="HF490" s="55"/>
      <c r="HG490" s="55"/>
      <c r="HH490" s="55"/>
      <c r="HI490" s="55"/>
      <c r="HJ490" s="55"/>
      <c r="HK490" s="55"/>
      <c r="HL490" s="55"/>
      <c r="HM490" s="55"/>
      <c r="HN490" s="55"/>
      <c r="HO490" s="55"/>
      <c r="HP490" s="55"/>
      <c r="HQ490" s="55"/>
      <c r="HR490" s="55"/>
      <c r="HS490" s="55"/>
      <c r="HT490" s="55"/>
      <c r="HU490" s="55"/>
      <c r="HV490" s="55"/>
      <c r="HW490" s="55"/>
      <c r="HX490" s="55"/>
      <c r="HY490" s="55"/>
      <c r="HZ490" s="55"/>
      <c r="IA490" s="55"/>
      <c r="IB490" s="55"/>
      <c r="IC490" s="55"/>
      <c r="ID490" s="55"/>
      <c r="IE490" s="55"/>
      <c r="IF490" s="55"/>
      <c r="IG490" s="55"/>
      <c r="IH490" s="55"/>
      <c r="II490" s="55"/>
      <c r="IJ490" s="55"/>
      <c r="IK490" s="55"/>
      <c r="IL490" s="55"/>
      <c r="IM490" s="55"/>
      <c r="IN490" s="55"/>
      <c r="IO490" s="55"/>
      <c r="IP490" s="55"/>
      <c r="IQ490" s="55"/>
      <c r="IR490" s="55"/>
      <c r="IS490" s="55"/>
      <c r="IT490" s="55"/>
      <c r="IU490" s="55"/>
      <c r="IV490" s="55"/>
    </row>
    <row r="491" spans="1:256" s="28" customFormat="1" ht="18" customHeight="1">
      <c r="A491" s="39">
        <v>489</v>
      </c>
      <c r="B491" s="67"/>
      <c r="C491" s="67" t="s">
        <v>531</v>
      </c>
      <c r="D491" s="45">
        <v>7274.6</v>
      </c>
      <c r="E491" s="43">
        <v>4336</v>
      </c>
      <c r="F491" s="68">
        <f t="shared" si="23"/>
        <v>0.5960465180216094</v>
      </c>
      <c r="G491" s="41">
        <v>0</v>
      </c>
      <c r="H491" s="69">
        <f t="shared" si="22"/>
        <v>2211.1400000000003</v>
      </c>
      <c r="I491" s="71"/>
      <c r="J491" s="62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  <c r="DW491" s="55"/>
      <c r="DX491" s="55"/>
      <c r="DY491" s="55"/>
      <c r="DZ491" s="55"/>
      <c r="EA491" s="55"/>
      <c r="EB491" s="55"/>
      <c r="EC491" s="55"/>
      <c r="ED491" s="55"/>
      <c r="EE491" s="55"/>
      <c r="EF491" s="55"/>
      <c r="EG491" s="55"/>
      <c r="EH491" s="55"/>
      <c r="EI491" s="55"/>
      <c r="EJ491" s="55"/>
      <c r="EK491" s="55"/>
      <c r="EL491" s="55"/>
      <c r="EM491" s="55"/>
      <c r="EN491" s="55"/>
      <c r="EO491" s="55"/>
      <c r="EP491" s="55"/>
      <c r="EQ491" s="55"/>
      <c r="ER491" s="55"/>
      <c r="ES491" s="55"/>
      <c r="ET491" s="55"/>
      <c r="EU491" s="55"/>
      <c r="EV491" s="55"/>
      <c r="EW491" s="55"/>
      <c r="EX491" s="55"/>
      <c r="EY491" s="55"/>
      <c r="EZ491" s="55"/>
      <c r="FA491" s="55"/>
      <c r="FB491" s="55"/>
      <c r="FC491" s="55"/>
      <c r="FD491" s="55"/>
      <c r="FE491" s="55"/>
      <c r="FF491" s="55"/>
      <c r="FG491" s="55"/>
      <c r="FH491" s="55"/>
      <c r="FI491" s="55"/>
      <c r="FJ491" s="55"/>
      <c r="FK491" s="55"/>
      <c r="FL491" s="55"/>
      <c r="FM491" s="55"/>
      <c r="FN491" s="55"/>
      <c r="FO491" s="55"/>
      <c r="FP491" s="55"/>
      <c r="FQ491" s="55"/>
      <c r="FR491" s="55"/>
      <c r="FS491" s="55"/>
      <c r="FT491" s="55"/>
      <c r="FU491" s="55"/>
      <c r="FV491" s="55"/>
      <c r="FW491" s="55"/>
      <c r="FX491" s="55"/>
      <c r="FY491" s="55"/>
      <c r="FZ491" s="55"/>
      <c r="GA491" s="55"/>
      <c r="GB491" s="55"/>
      <c r="GC491" s="55"/>
      <c r="GD491" s="55"/>
      <c r="GE491" s="55"/>
      <c r="GF491" s="55"/>
      <c r="GG491" s="55"/>
      <c r="GH491" s="55"/>
      <c r="GI491" s="55"/>
      <c r="GJ491" s="55"/>
      <c r="GK491" s="55"/>
      <c r="GL491" s="55"/>
      <c r="GM491" s="55"/>
      <c r="GN491" s="55"/>
      <c r="GO491" s="55"/>
      <c r="GP491" s="55"/>
      <c r="GQ491" s="55"/>
      <c r="GR491" s="55"/>
      <c r="GS491" s="55"/>
      <c r="GT491" s="55"/>
      <c r="GU491" s="55"/>
      <c r="GV491" s="55"/>
      <c r="GW491" s="55"/>
      <c r="GX491" s="55"/>
      <c r="GY491" s="55"/>
      <c r="GZ491" s="55"/>
      <c r="HA491" s="55"/>
      <c r="HB491" s="55"/>
      <c r="HC491" s="55"/>
      <c r="HD491" s="55"/>
      <c r="HE491" s="55"/>
      <c r="HF491" s="55"/>
      <c r="HG491" s="55"/>
      <c r="HH491" s="55"/>
      <c r="HI491" s="55"/>
      <c r="HJ491" s="55"/>
      <c r="HK491" s="55"/>
      <c r="HL491" s="55"/>
      <c r="HM491" s="55"/>
      <c r="HN491" s="55"/>
      <c r="HO491" s="55"/>
      <c r="HP491" s="55"/>
      <c r="HQ491" s="55"/>
      <c r="HR491" s="55"/>
      <c r="HS491" s="55"/>
      <c r="HT491" s="55"/>
      <c r="HU491" s="55"/>
      <c r="HV491" s="55"/>
      <c r="HW491" s="55"/>
      <c r="HX491" s="55"/>
      <c r="HY491" s="55"/>
      <c r="HZ491" s="55"/>
      <c r="IA491" s="55"/>
      <c r="IB491" s="55"/>
      <c r="IC491" s="55"/>
      <c r="ID491" s="55"/>
      <c r="IE491" s="55"/>
      <c r="IF491" s="55"/>
      <c r="IG491" s="55"/>
      <c r="IH491" s="55"/>
      <c r="II491" s="55"/>
      <c r="IJ491" s="55"/>
      <c r="IK491" s="55"/>
      <c r="IL491" s="55"/>
      <c r="IM491" s="55"/>
      <c r="IN491" s="55"/>
      <c r="IO491" s="55"/>
      <c r="IP491" s="55"/>
      <c r="IQ491" s="55"/>
      <c r="IR491" s="55"/>
      <c r="IS491" s="55"/>
      <c r="IT491" s="55"/>
      <c r="IU491" s="55"/>
      <c r="IV491" s="55"/>
    </row>
    <row r="492" spans="1:256" s="28" customFormat="1" ht="18" customHeight="1">
      <c r="A492" s="39">
        <v>490</v>
      </c>
      <c r="B492" s="67"/>
      <c r="C492" s="67" t="s">
        <v>532</v>
      </c>
      <c r="D492" s="45">
        <v>4001</v>
      </c>
      <c r="E492" s="43">
        <v>2506</v>
      </c>
      <c r="F492" s="68">
        <f t="shared" si="23"/>
        <v>0.6263434141464633</v>
      </c>
      <c r="G492" s="41">
        <v>0</v>
      </c>
      <c r="H492" s="69">
        <f t="shared" si="22"/>
        <v>1094.9</v>
      </c>
      <c r="I492" s="71"/>
      <c r="J492" s="62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  <c r="DW492" s="55"/>
      <c r="DX492" s="55"/>
      <c r="DY492" s="55"/>
      <c r="DZ492" s="55"/>
      <c r="EA492" s="55"/>
      <c r="EB492" s="55"/>
      <c r="EC492" s="55"/>
      <c r="ED492" s="55"/>
      <c r="EE492" s="55"/>
      <c r="EF492" s="55"/>
      <c r="EG492" s="55"/>
      <c r="EH492" s="55"/>
      <c r="EI492" s="55"/>
      <c r="EJ492" s="55"/>
      <c r="EK492" s="55"/>
      <c r="EL492" s="55"/>
      <c r="EM492" s="55"/>
      <c r="EN492" s="55"/>
      <c r="EO492" s="55"/>
      <c r="EP492" s="55"/>
      <c r="EQ492" s="55"/>
      <c r="ER492" s="55"/>
      <c r="ES492" s="55"/>
      <c r="ET492" s="55"/>
      <c r="EU492" s="55"/>
      <c r="EV492" s="55"/>
      <c r="EW492" s="55"/>
      <c r="EX492" s="55"/>
      <c r="EY492" s="55"/>
      <c r="EZ492" s="55"/>
      <c r="FA492" s="55"/>
      <c r="FB492" s="55"/>
      <c r="FC492" s="55"/>
      <c r="FD492" s="55"/>
      <c r="FE492" s="55"/>
      <c r="FF492" s="55"/>
      <c r="FG492" s="55"/>
      <c r="FH492" s="55"/>
      <c r="FI492" s="55"/>
      <c r="FJ492" s="55"/>
      <c r="FK492" s="55"/>
      <c r="FL492" s="55"/>
      <c r="FM492" s="55"/>
      <c r="FN492" s="55"/>
      <c r="FO492" s="55"/>
      <c r="FP492" s="55"/>
      <c r="FQ492" s="55"/>
      <c r="FR492" s="55"/>
      <c r="FS492" s="55"/>
      <c r="FT492" s="55"/>
      <c r="FU492" s="55"/>
      <c r="FV492" s="55"/>
      <c r="FW492" s="55"/>
      <c r="FX492" s="55"/>
      <c r="FY492" s="55"/>
      <c r="FZ492" s="55"/>
      <c r="GA492" s="55"/>
      <c r="GB492" s="55"/>
      <c r="GC492" s="55"/>
      <c r="GD492" s="55"/>
      <c r="GE492" s="55"/>
      <c r="GF492" s="55"/>
      <c r="GG492" s="55"/>
      <c r="GH492" s="55"/>
      <c r="GI492" s="55"/>
      <c r="GJ492" s="55"/>
      <c r="GK492" s="55"/>
      <c r="GL492" s="55"/>
      <c r="GM492" s="55"/>
      <c r="GN492" s="55"/>
      <c r="GO492" s="55"/>
      <c r="GP492" s="55"/>
      <c r="GQ492" s="55"/>
      <c r="GR492" s="55"/>
      <c r="GS492" s="55"/>
      <c r="GT492" s="55"/>
      <c r="GU492" s="55"/>
      <c r="GV492" s="55"/>
      <c r="GW492" s="55"/>
      <c r="GX492" s="55"/>
      <c r="GY492" s="55"/>
      <c r="GZ492" s="55"/>
      <c r="HA492" s="55"/>
      <c r="HB492" s="55"/>
      <c r="HC492" s="55"/>
      <c r="HD492" s="55"/>
      <c r="HE492" s="55"/>
      <c r="HF492" s="55"/>
      <c r="HG492" s="55"/>
      <c r="HH492" s="55"/>
      <c r="HI492" s="55"/>
      <c r="HJ492" s="55"/>
      <c r="HK492" s="55"/>
      <c r="HL492" s="55"/>
      <c r="HM492" s="55"/>
      <c r="HN492" s="55"/>
      <c r="HO492" s="55"/>
      <c r="HP492" s="55"/>
      <c r="HQ492" s="55"/>
      <c r="HR492" s="55"/>
      <c r="HS492" s="55"/>
      <c r="HT492" s="55"/>
      <c r="HU492" s="55"/>
      <c r="HV492" s="55"/>
      <c r="HW492" s="55"/>
      <c r="HX492" s="55"/>
      <c r="HY492" s="55"/>
      <c r="HZ492" s="55"/>
      <c r="IA492" s="55"/>
      <c r="IB492" s="55"/>
      <c r="IC492" s="55"/>
      <c r="ID492" s="55"/>
      <c r="IE492" s="55"/>
      <c r="IF492" s="55"/>
      <c r="IG492" s="55"/>
      <c r="IH492" s="55"/>
      <c r="II492" s="55"/>
      <c r="IJ492" s="55"/>
      <c r="IK492" s="55"/>
      <c r="IL492" s="55"/>
      <c r="IM492" s="55"/>
      <c r="IN492" s="55"/>
      <c r="IO492" s="55"/>
      <c r="IP492" s="55"/>
      <c r="IQ492" s="55"/>
      <c r="IR492" s="55"/>
      <c r="IS492" s="55"/>
      <c r="IT492" s="55"/>
      <c r="IU492" s="55"/>
      <c r="IV492" s="55"/>
    </row>
    <row r="493" spans="1:256" s="28" customFormat="1" ht="18" customHeight="1">
      <c r="A493" s="39">
        <v>491</v>
      </c>
      <c r="B493" s="67"/>
      <c r="C493" s="67" t="s">
        <v>533</v>
      </c>
      <c r="D493" s="45">
        <v>3602.7</v>
      </c>
      <c r="E493" s="43">
        <v>2078</v>
      </c>
      <c r="F493" s="68">
        <f t="shared" si="23"/>
        <v>0.5767896299997225</v>
      </c>
      <c r="G493" s="41">
        <v>0</v>
      </c>
      <c r="H493" s="69">
        <f t="shared" si="22"/>
        <v>1164.4299999999998</v>
      </c>
      <c r="I493" s="71"/>
      <c r="J493" s="62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  <c r="DZ493" s="55"/>
      <c r="EA493" s="55"/>
      <c r="EB493" s="55"/>
      <c r="EC493" s="55"/>
      <c r="ED493" s="55"/>
      <c r="EE493" s="55"/>
      <c r="EF493" s="55"/>
      <c r="EG493" s="55"/>
      <c r="EH493" s="55"/>
      <c r="EI493" s="55"/>
      <c r="EJ493" s="55"/>
      <c r="EK493" s="55"/>
      <c r="EL493" s="55"/>
      <c r="EM493" s="55"/>
      <c r="EN493" s="55"/>
      <c r="EO493" s="55"/>
      <c r="EP493" s="55"/>
      <c r="EQ493" s="55"/>
      <c r="ER493" s="55"/>
      <c r="ES493" s="55"/>
      <c r="ET493" s="55"/>
      <c r="EU493" s="55"/>
      <c r="EV493" s="55"/>
      <c r="EW493" s="55"/>
      <c r="EX493" s="55"/>
      <c r="EY493" s="55"/>
      <c r="EZ493" s="55"/>
      <c r="FA493" s="55"/>
      <c r="FB493" s="55"/>
      <c r="FC493" s="55"/>
      <c r="FD493" s="55"/>
      <c r="FE493" s="55"/>
      <c r="FF493" s="55"/>
      <c r="FG493" s="55"/>
      <c r="FH493" s="55"/>
      <c r="FI493" s="55"/>
      <c r="FJ493" s="55"/>
      <c r="FK493" s="55"/>
      <c r="FL493" s="55"/>
      <c r="FM493" s="55"/>
      <c r="FN493" s="55"/>
      <c r="FO493" s="55"/>
      <c r="FP493" s="55"/>
      <c r="FQ493" s="55"/>
      <c r="FR493" s="55"/>
      <c r="FS493" s="55"/>
      <c r="FT493" s="55"/>
      <c r="FU493" s="55"/>
      <c r="FV493" s="55"/>
      <c r="FW493" s="55"/>
      <c r="FX493" s="55"/>
      <c r="FY493" s="55"/>
      <c r="FZ493" s="55"/>
      <c r="GA493" s="55"/>
      <c r="GB493" s="55"/>
      <c r="GC493" s="55"/>
      <c r="GD493" s="55"/>
      <c r="GE493" s="55"/>
      <c r="GF493" s="55"/>
      <c r="GG493" s="55"/>
      <c r="GH493" s="55"/>
      <c r="GI493" s="55"/>
      <c r="GJ493" s="55"/>
      <c r="GK493" s="55"/>
      <c r="GL493" s="55"/>
      <c r="GM493" s="55"/>
      <c r="GN493" s="55"/>
      <c r="GO493" s="55"/>
      <c r="GP493" s="55"/>
      <c r="GQ493" s="55"/>
      <c r="GR493" s="55"/>
      <c r="GS493" s="55"/>
      <c r="GT493" s="55"/>
      <c r="GU493" s="55"/>
      <c r="GV493" s="55"/>
      <c r="GW493" s="55"/>
      <c r="GX493" s="55"/>
      <c r="GY493" s="55"/>
      <c r="GZ493" s="55"/>
      <c r="HA493" s="55"/>
      <c r="HB493" s="55"/>
      <c r="HC493" s="55"/>
      <c r="HD493" s="55"/>
      <c r="HE493" s="55"/>
      <c r="HF493" s="55"/>
      <c r="HG493" s="55"/>
      <c r="HH493" s="55"/>
      <c r="HI493" s="55"/>
      <c r="HJ493" s="55"/>
      <c r="HK493" s="55"/>
      <c r="HL493" s="55"/>
      <c r="HM493" s="55"/>
      <c r="HN493" s="55"/>
      <c r="HO493" s="55"/>
      <c r="HP493" s="55"/>
      <c r="HQ493" s="55"/>
      <c r="HR493" s="55"/>
      <c r="HS493" s="55"/>
      <c r="HT493" s="55"/>
      <c r="HU493" s="55"/>
      <c r="HV493" s="55"/>
      <c r="HW493" s="55"/>
      <c r="HX493" s="55"/>
      <c r="HY493" s="55"/>
      <c r="HZ493" s="55"/>
      <c r="IA493" s="55"/>
      <c r="IB493" s="55"/>
      <c r="IC493" s="55"/>
      <c r="ID493" s="55"/>
      <c r="IE493" s="55"/>
      <c r="IF493" s="55"/>
      <c r="IG493" s="55"/>
      <c r="IH493" s="55"/>
      <c r="II493" s="55"/>
      <c r="IJ493" s="55"/>
      <c r="IK493" s="55"/>
      <c r="IL493" s="55"/>
      <c r="IM493" s="55"/>
      <c r="IN493" s="55"/>
      <c r="IO493" s="55"/>
      <c r="IP493" s="55"/>
      <c r="IQ493" s="55"/>
      <c r="IR493" s="55"/>
      <c r="IS493" s="55"/>
      <c r="IT493" s="55"/>
      <c r="IU493" s="55"/>
      <c r="IV493" s="55"/>
    </row>
    <row r="494" spans="1:256" s="28" customFormat="1" ht="18" customHeight="1">
      <c r="A494" s="39">
        <v>492</v>
      </c>
      <c r="B494" s="67"/>
      <c r="C494" s="67" t="s">
        <v>534</v>
      </c>
      <c r="D494" s="45">
        <v>13411</v>
      </c>
      <c r="E494" s="43">
        <v>2259</v>
      </c>
      <c r="F494" s="68">
        <f t="shared" si="23"/>
        <v>0.16844381477891282</v>
      </c>
      <c r="G494" s="41">
        <v>0</v>
      </c>
      <c r="H494" s="69">
        <f t="shared" si="22"/>
        <v>9810.9</v>
      </c>
      <c r="I494" s="71"/>
      <c r="J494" s="62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  <c r="DZ494" s="55"/>
      <c r="EA494" s="55"/>
      <c r="EB494" s="55"/>
      <c r="EC494" s="55"/>
      <c r="ED494" s="55"/>
      <c r="EE494" s="55"/>
      <c r="EF494" s="55"/>
      <c r="EG494" s="55"/>
      <c r="EH494" s="55"/>
      <c r="EI494" s="55"/>
      <c r="EJ494" s="55"/>
      <c r="EK494" s="55"/>
      <c r="EL494" s="55"/>
      <c r="EM494" s="55"/>
      <c r="EN494" s="55"/>
      <c r="EO494" s="55"/>
      <c r="EP494" s="55"/>
      <c r="EQ494" s="55"/>
      <c r="ER494" s="55"/>
      <c r="ES494" s="55"/>
      <c r="ET494" s="55"/>
      <c r="EU494" s="55"/>
      <c r="EV494" s="55"/>
      <c r="EW494" s="55"/>
      <c r="EX494" s="55"/>
      <c r="EY494" s="55"/>
      <c r="EZ494" s="55"/>
      <c r="FA494" s="55"/>
      <c r="FB494" s="55"/>
      <c r="FC494" s="55"/>
      <c r="FD494" s="55"/>
      <c r="FE494" s="55"/>
      <c r="FF494" s="55"/>
      <c r="FG494" s="55"/>
      <c r="FH494" s="55"/>
      <c r="FI494" s="55"/>
      <c r="FJ494" s="55"/>
      <c r="FK494" s="55"/>
      <c r="FL494" s="55"/>
      <c r="FM494" s="55"/>
      <c r="FN494" s="55"/>
      <c r="FO494" s="55"/>
      <c r="FP494" s="55"/>
      <c r="FQ494" s="55"/>
      <c r="FR494" s="55"/>
      <c r="FS494" s="55"/>
      <c r="FT494" s="55"/>
      <c r="FU494" s="55"/>
      <c r="FV494" s="55"/>
      <c r="FW494" s="55"/>
      <c r="FX494" s="55"/>
      <c r="FY494" s="55"/>
      <c r="FZ494" s="55"/>
      <c r="GA494" s="55"/>
      <c r="GB494" s="55"/>
      <c r="GC494" s="55"/>
      <c r="GD494" s="55"/>
      <c r="GE494" s="55"/>
      <c r="GF494" s="55"/>
      <c r="GG494" s="55"/>
      <c r="GH494" s="55"/>
      <c r="GI494" s="55"/>
      <c r="GJ494" s="55"/>
      <c r="GK494" s="55"/>
      <c r="GL494" s="55"/>
      <c r="GM494" s="55"/>
      <c r="GN494" s="55"/>
      <c r="GO494" s="55"/>
      <c r="GP494" s="55"/>
      <c r="GQ494" s="55"/>
      <c r="GR494" s="55"/>
      <c r="GS494" s="55"/>
      <c r="GT494" s="55"/>
      <c r="GU494" s="55"/>
      <c r="GV494" s="55"/>
      <c r="GW494" s="55"/>
      <c r="GX494" s="55"/>
      <c r="GY494" s="55"/>
      <c r="GZ494" s="55"/>
      <c r="HA494" s="55"/>
      <c r="HB494" s="55"/>
      <c r="HC494" s="55"/>
      <c r="HD494" s="55"/>
      <c r="HE494" s="55"/>
      <c r="HF494" s="55"/>
      <c r="HG494" s="55"/>
      <c r="HH494" s="55"/>
      <c r="HI494" s="55"/>
      <c r="HJ494" s="55"/>
      <c r="HK494" s="55"/>
      <c r="HL494" s="55"/>
      <c r="HM494" s="55"/>
      <c r="HN494" s="55"/>
      <c r="HO494" s="55"/>
      <c r="HP494" s="55"/>
      <c r="HQ494" s="55"/>
      <c r="HR494" s="55"/>
      <c r="HS494" s="55"/>
      <c r="HT494" s="55"/>
      <c r="HU494" s="55"/>
      <c r="HV494" s="55"/>
      <c r="HW494" s="55"/>
      <c r="HX494" s="55"/>
      <c r="HY494" s="55"/>
      <c r="HZ494" s="55"/>
      <c r="IA494" s="55"/>
      <c r="IB494" s="55"/>
      <c r="IC494" s="55"/>
      <c r="ID494" s="55"/>
      <c r="IE494" s="55"/>
      <c r="IF494" s="55"/>
      <c r="IG494" s="55"/>
      <c r="IH494" s="55"/>
      <c r="II494" s="55"/>
      <c r="IJ494" s="55"/>
      <c r="IK494" s="55"/>
      <c r="IL494" s="55"/>
      <c r="IM494" s="55"/>
      <c r="IN494" s="55"/>
      <c r="IO494" s="55"/>
      <c r="IP494" s="55"/>
      <c r="IQ494" s="55"/>
      <c r="IR494" s="55"/>
      <c r="IS494" s="55"/>
      <c r="IT494" s="55"/>
      <c r="IU494" s="55"/>
      <c r="IV494" s="55"/>
    </row>
    <row r="495" spans="1:256" s="28" customFormat="1" ht="18" customHeight="1">
      <c r="A495" s="39">
        <v>493</v>
      </c>
      <c r="B495" s="67"/>
      <c r="C495" s="67" t="s">
        <v>535</v>
      </c>
      <c r="D495" s="45">
        <v>6705.5</v>
      </c>
      <c r="E495" s="43">
        <v>2668</v>
      </c>
      <c r="F495" s="68">
        <f t="shared" si="23"/>
        <v>0.39788233539631646</v>
      </c>
      <c r="G495" s="41">
        <v>0</v>
      </c>
      <c r="H495" s="69">
        <f t="shared" si="22"/>
        <v>3366.95</v>
      </c>
      <c r="I495" s="71"/>
      <c r="J495" s="62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  <c r="DW495" s="55"/>
      <c r="DX495" s="55"/>
      <c r="DY495" s="55"/>
      <c r="DZ495" s="55"/>
      <c r="EA495" s="55"/>
      <c r="EB495" s="55"/>
      <c r="EC495" s="55"/>
      <c r="ED495" s="55"/>
      <c r="EE495" s="55"/>
      <c r="EF495" s="55"/>
      <c r="EG495" s="55"/>
      <c r="EH495" s="55"/>
      <c r="EI495" s="55"/>
      <c r="EJ495" s="55"/>
      <c r="EK495" s="55"/>
      <c r="EL495" s="55"/>
      <c r="EM495" s="55"/>
      <c r="EN495" s="55"/>
      <c r="EO495" s="55"/>
      <c r="EP495" s="55"/>
      <c r="EQ495" s="55"/>
      <c r="ER495" s="55"/>
      <c r="ES495" s="55"/>
      <c r="ET495" s="55"/>
      <c r="EU495" s="55"/>
      <c r="EV495" s="55"/>
      <c r="EW495" s="55"/>
      <c r="EX495" s="55"/>
      <c r="EY495" s="55"/>
      <c r="EZ495" s="55"/>
      <c r="FA495" s="55"/>
      <c r="FB495" s="55"/>
      <c r="FC495" s="55"/>
      <c r="FD495" s="55"/>
      <c r="FE495" s="55"/>
      <c r="FF495" s="55"/>
      <c r="FG495" s="55"/>
      <c r="FH495" s="55"/>
      <c r="FI495" s="55"/>
      <c r="FJ495" s="55"/>
      <c r="FK495" s="55"/>
      <c r="FL495" s="55"/>
      <c r="FM495" s="55"/>
      <c r="FN495" s="55"/>
      <c r="FO495" s="55"/>
      <c r="FP495" s="55"/>
      <c r="FQ495" s="55"/>
      <c r="FR495" s="55"/>
      <c r="FS495" s="55"/>
      <c r="FT495" s="55"/>
      <c r="FU495" s="55"/>
      <c r="FV495" s="55"/>
      <c r="FW495" s="55"/>
      <c r="FX495" s="55"/>
      <c r="FY495" s="55"/>
      <c r="FZ495" s="55"/>
      <c r="GA495" s="55"/>
      <c r="GB495" s="55"/>
      <c r="GC495" s="55"/>
      <c r="GD495" s="55"/>
      <c r="GE495" s="55"/>
      <c r="GF495" s="55"/>
      <c r="GG495" s="55"/>
      <c r="GH495" s="55"/>
      <c r="GI495" s="55"/>
      <c r="GJ495" s="55"/>
      <c r="GK495" s="55"/>
      <c r="GL495" s="55"/>
      <c r="GM495" s="55"/>
      <c r="GN495" s="55"/>
      <c r="GO495" s="55"/>
      <c r="GP495" s="55"/>
      <c r="GQ495" s="55"/>
      <c r="GR495" s="55"/>
      <c r="GS495" s="55"/>
      <c r="GT495" s="55"/>
      <c r="GU495" s="55"/>
      <c r="GV495" s="55"/>
      <c r="GW495" s="55"/>
      <c r="GX495" s="55"/>
      <c r="GY495" s="55"/>
      <c r="GZ495" s="55"/>
      <c r="HA495" s="55"/>
      <c r="HB495" s="55"/>
      <c r="HC495" s="55"/>
      <c r="HD495" s="55"/>
      <c r="HE495" s="55"/>
      <c r="HF495" s="55"/>
      <c r="HG495" s="55"/>
      <c r="HH495" s="55"/>
      <c r="HI495" s="55"/>
      <c r="HJ495" s="55"/>
      <c r="HK495" s="55"/>
      <c r="HL495" s="55"/>
      <c r="HM495" s="55"/>
      <c r="HN495" s="55"/>
      <c r="HO495" s="55"/>
      <c r="HP495" s="55"/>
      <c r="HQ495" s="55"/>
      <c r="HR495" s="55"/>
      <c r="HS495" s="55"/>
      <c r="HT495" s="55"/>
      <c r="HU495" s="55"/>
      <c r="HV495" s="55"/>
      <c r="HW495" s="55"/>
      <c r="HX495" s="55"/>
      <c r="HY495" s="55"/>
      <c r="HZ495" s="55"/>
      <c r="IA495" s="55"/>
      <c r="IB495" s="55"/>
      <c r="IC495" s="55"/>
      <c r="ID495" s="55"/>
      <c r="IE495" s="55"/>
      <c r="IF495" s="55"/>
      <c r="IG495" s="55"/>
      <c r="IH495" s="55"/>
      <c r="II495" s="55"/>
      <c r="IJ495" s="55"/>
      <c r="IK495" s="55"/>
      <c r="IL495" s="55"/>
      <c r="IM495" s="55"/>
      <c r="IN495" s="55"/>
      <c r="IO495" s="55"/>
      <c r="IP495" s="55"/>
      <c r="IQ495" s="55"/>
      <c r="IR495" s="55"/>
      <c r="IS495" s="55"/>
      <c r="IT495" s="55"/>
      <c r="IU495" s="55"/>
      <c r="IV495" s="55"/>
    </row>
    <row r="496" spans="1:256" s="28" customFormat="1" ht="18" customHeight="1">
      <c r="A496" s="39">
        <v>494</v>
      </c>
      <c r="B496" s="67"/>
      <c r="C496" s="67" t="s">
        <v>536</v>
      </c>
      <c r="D496" s="45">
        <v>9630.2</v>
      </c>
      <c r="E496" s="43">
        <v>3172</v>
      </c>
      <c r="F496" s="68">
        <f t="shared" si="23"/>
        <v>0.32938049054017565</v>
      </c>
      <c r="G496" s="41">
        <v>0</v>
      </c>
      <c r="H496" s="69">
        <f t="shared" si="22"/>
        <v>5495.18</v>
      </c>
      <c r="I496" s="71"/>
      <c r="J496" s="62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  <c r="EG496" s="55"/>
      <c r="EH496" s="55"/>
      <c r="EI496" s="55"/>
      <c r="EJ496" s="55"/>
      <c r="EK496" s="55"/>
      <c r="EL496" s="55"/>
      <c r="EM496" s="55"/>
      <c r="EN496" s="55"/>
      <c r="EO496" s="55"/>
      <c r="EP496" s="55"/>
      <c r="EQ496" s="55"/>
      <c r="ER496" s="55"/>
      <c r="ES496" s="55"/>
      <c r="ET496" s="55"/>
      <c r="EU496" s="55"/>
      <c r="EV496" s="55"/>
      <c r="EW496" s="55"/>
      <c r="EX496" s="55"/>
      <c r="EY496" s="55"/>
      <c r="EZ496" s="55"/>
      <c r="FA496" s="55"/>
      <c r="FB496" s="55"/>
      <c r="FC496" s="55"/>
      <c r="FD496" s="55"/>
      <c r="FE496" s="55"/>
      <c r="FF496" s="55"/>
      <c r="FG496" s="55"/>
      <c r="FH496" s="55"/>
      <c r="FI496" s="55"/>
      <c r="FJ496" s="55"/>
      <c r="FK496" s="55"/>
      <c r="FL496" s="55"/>
      <c r="FM496" s="55"/>
      <c r="FN496" s="55"/>
      <c r="FO496" s="55"/>
      <c r="FP496" s="55"/>
      <c r="FQ496" s="55"/>
      <c r="FR496" s="55"/>
      <c r="FS496" s="55"/>
      <c r="FT496" s="55"/>
      <c r="FU496" s="55"/>
      <c r="FV496" s="55"/>
      <c r="FW496" s="55"/>
      <c r="FX496" s="55"/>
      <c r="FY496" s="55"/>
      <c r="FZ496" s="55"/>
      <c r="GA496" s="55"/>
      <c r="GB496" s="55"/>
      <c r="GC496" s="55"/>
      <c r="GD496" s="55"/>
      <c r="GE496" s="55"/>
      <c r="GF496" s="55"/>
      <c r="GG496" s="55"/>
      <c r="GH496" s="55"/>
      <c r="GI496" s="55"/>
      <c r="GJ496" s="55"/>
      <c r="GK496" s="55"/>
      <c r="GL496" s="55"/>
      <c r="GM496" s="55"/>
      <c r="GN496" s="55"/>
      <c r="GO496" s="55"/>
      <c r="GP496" s="55"/>
      <c r="GQ496" s="55"/>
      <c r="GR496" s="55"/>
      <c r="GS496" s="55"/>
      <c r="GT496" s="55"/>
      <c r="GU496" s="55"/>
      <c r="GV496" s="55"/>
      <c r="GW496" s="55"/>
      <c r="GX496" s="55"/>
      <c r="GY496" s="55"/>
      <c r="GZ496" s="55"/>
      <c r="HA496" s="55"/>
      <c r="HB496" s="55"/>
      <c r="HC496" s="55"/>
      <c r="HD496" s="55"/>
      <c r="HE496" s="55"/>
      <c r="HF496" s="55"/>
      <c r="HG496" s="55"/>
      <c r="HH496" s="55"/>
      <c r="HI496" s="55"/>
      <c r="HJ496" s="55"/>
      <c r="HK496" s="55"/>
      <c r="HL496" s="55"/>
      <c r="HM496" s="55"/>
      <c r="HN496" s="55"/>
      <c r="HO496" s="55"/>
      <c r="HP496" s="55"/>
      <c r="HQ496" s="55"/>
      <c r="HR496" s="55"/>
      <c r="HS496" s="55"/>
      <c r="HT496" s="55"/>
      <c r="HU496" s="55"/>
      <c r="HV496" s="55"/>
      <c r="HW496" s="55"/>
      <c r="HX496" s="55"/>
      <c r="HY496" s="55"/>
      <c r="HZ496" s="55"/>
      <c r="IA496" s="55"/>
      <c r="IB496" s="55"/>
      <c r="IC496" s="55"/>
      <c r="ID496" s="55"/>
      <c r="IE496" s="55"/>
      <c r="IF496" s="55"/>
      <c r="IG496" s="55"/>
      <c r="IH496" s="55"/>
      <c r="II496" s="55"/>
      <c r="IJ496" s="55"/>
      <c r="IK496" s="55"/>
      <c r="IL496" s="55"/>
      <c r="IM496" s="55"/>
      <c r="IN496" s="55"/>
      <c r="IO496" s="55"/>
      <c r="IP496" s="55"/>
      <c r="IQ496" s="55"/>
      <c r="IR496" s="55"/>
      <c r="IS496" s="55"/>
      <c r="IT496" s="55"/>
      <c r="IU496" s="55"/>
      <c r="IV496" s="55"/>
    </row>
    <row r="497" spans="1:256" s="28" customFormat="1" ht="18" customHeight="1">
      <c r="A497" s="39">
        <v>495</v>
      </c>
      <c r="B497" s="67"/>
      <c r="C497" s="67" t="s">
        <v>537</v>
      </c>
      <c r="D497" s="45">
        <v>8192.6</v>
      </c>
      <c r="E497" s="43">
        <v>1645</v>
      </c>
      <c r="F497" s="68">
        <f t="shared" si="23"/>
        <v>0.2007909576935283</v>
      </c>
      <c r="G497" s="41">
        <v>0</v>
      </c>
      <c r="H497" s="69">
        <f t="shared" si="22"/>
        <v>5728.34</v>
      </c>
      <c r="I497" s="71"/>
      <c r="J497" s="62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  <c r="EG497" s="55"/>
      <c r="EH497" s="55"/>
      <c r="EI497" s="55"/>
      <c r="EJ497" s="55"/>
      <c r="EK497" s="55"/>
      <c r="EL497" s="55"/>
      <c r="EM497" s="55"/>
      <c r="EN497" s="55"/>
      <c r="EO497" s="55"/>
      <c r="EP497" s="55"/>
      <c r="EQ497" s="55"/>
      <c r="ER497" s="55"/>
      <c r="ES497" s="55"/>
      <c r="ET497" s="55"/>
      <c r="EU497" s="55"/>
      <c r="EV497" s="55"/>
      <c r="EW497" s="55"/>
      <c r="EX497" s="55"/>
      <c r="EY497" s="55"/>
      <c r="EZ497" s="55"/>
      <c r="FA497" s="55"/>
      <c r="FB497" s="55"/>
      <c r="FC497" s="55"/>
      <c r="FD497" s="55"/>
      <c r="FE497" s="55"/>
      <c r="FF497" s="55"/>
      <c r="FG497" s="55"/>
      <c r="FH497" s="55"/>
      <c r="FI497" s="55"/>
      <c r="FJ497" s="55"/>
      <c r="FK497" s="55"/>
      <c r="FL497" s="55"/>
      <c r="FM497" s="55"/>
      <c r="FN497" s="55"/>
      <c r="FO497" s="55"/>
      <c r="FP497" s="55"/>
      <c r="FQ497" s="55"/>
      <c r="FR497" s="55"/>
      <c r="FS497" s="55"/>
      <c r="FT497" s="55"/>
      <c r="FU497" s="55"/>
      <c r="FV497" s="55"/>
      <c r="FW497" s="55"/>
      <c r="FX497" s="55"/>
      <c r="FY497" s="55"/>
      <c r="FZ497" s="55"/>
      <c r="GA497" s="55"/>
      <c r="GB497" s="55"/>
      <c r="GC497" s="55"/>
      <c r="GD497" s="55"/>
      <c r="GE497" s="55"/>
      <c r="GF497" s="55"/>
      <c r="GG497" s="55"/>
      <c r="GH497" s="55"/>
      <c r="GI497" s="55"/>
      <c r="GJ497" s="55"/>
      <c r="GK497" s="55"/>
      <c r="GL497" s="55"/>
      <c r="GM497" s="55"/>
      <c r="GN497" s="55"/>
      <c r="GO497" s="55"/>
      <c r="GP497" s="55"/>
      <c r="GQ497" s="55"/>
      <c r="GR497" s="55"/>
      <c r="GS497" s="55"/>
      <c r="GT497" s="55"/>
      <c r="GU497" s="55"/>
      <c r="GV497" s="55"/>
      <c r="GW497" s="55"/>
      <c r="GX497" s="55"/>
      <c r="GY497" s="55"/>
      <c r="GZ497" s="55"/>
      <c r="HA497" s="55"/>
      <c r="HB497" s="55"/>
      <c r="HC497" s="55"/>
      <c r="HD497" s="55"/>
      <c r="HE497" s="55"/>
      <c r="HF497" s="55"/>
      <c r="HG497" s="55"/>
      <c r="HH497" s="55"/>
      <c r="HI497" s="55"/>
      <c r="HJ497" s="55"/>
      <c r="HK497" s="55"/>
      <c r="HL497" s="55"/>
      <c r="HM497" s="55"/>
      <c r="HN497" s="55"/>
      <c r="HO497" s="55"/>
      <c r="HP497" s="55"/>
      <c r="HQ497" s="55"/>
      <c r="HR497" s="55"/>
      <c r="HS497" s="55"/>
      <c r="HT497" s="55"/>
      <c r="HU497" s="55"/>
      <c r="HV497" s="55"/>
      <c r="HW497" s="55"/>
      <c r="HX497" s="55"/>
      <c r="HY497" s="55"/>
      <c r="HZ497" s="55"/>
      <c r="IA497" s="55"/>
      <c r="IB497" s="55"/>
      <c r="IC497" s="55"/>
      <c r="ID497" s="55"/>
      <c r="IE497" s="55"/>
      <c r="IF497" s="55"/>
      <c r="IG497" s="55"/>
      <c r="IH497" s="55"/>
      <c r="II497" s="55"/>
      <c r="IJ497" s="55"/>
      <c r="IK497" s="55"/>
      <c r="IL497" s="55"/>
      <c r="IM497" s="55"/>
      <c r="IN497" s="55"/>
      <c r="IO497" s="55"/>
      <c r="IP497" s="55"/>
      <c r="IQ497" s="55"/>
      <c r="IR497" s="55"/>
      <c r="IS497" s="55"/>
      <c r="IT497" s="55"/>
      <c r="IU497" s="55"/>
      <c r="IV497" s="55"/>
    </row>
    <row r="498" spans="1:256" s="28" customFormat="1" ht="18" customHeight="1">
      <c r="A498" s="39">
        <v>496</v>
      </c>
      <c r="B498" s="67"/>
      <c r="C498" s="67" t="s">
        <v>538</v>
      </c>
      <c r="D498" s="45">
        <v>10392.3</v>
      </c>
      <c r="E498" s="43">
        <v>683</v>
      </c>
      <c r="F498" s="68">
        <f t="shared" si="23"/>
        <v>0.0657217362855191</v>
      </c>
      <c r="G498" s="41">
        <v>0</v>
      </c>
      <c r="H498" s="69">
        <f t="shared" si="22"/>
        <v>8670.07</v>
      </c>
      <c r="I498" s="71"/>
      <c r="J498" s="62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  <c r="HE498" s="55"/>
      <c r="HF498" s="55"/>
      <c r="HG498" s="55"/>
      <c r="HH498" s="55"/>
      <c r="HI498" s="55"/>
      <c r="HJ498" s="55"/>
      <c r="HK498" s="55"/>
      <c r="HL498" s="55"/>
      <c r="HM498" s="55"/>
      <c r="HN498" s="55"/>
      <c r="HO498" s="55"/>
      <c r="HP498" s="55"/>
      <c r="HQ498" s="55"/>
      <c r="HR498" s="55"/>
      <c r="HS498" s="55"/>
      <c r="HT498" s="55"/>
      <c r="HU498" s="55"/>
      <c r="HV498" s="55"/>
      <c r="HW498" s="55"/>
      <c r="HX498" s="55"/>
      <c r="HY498" s="55"/>
      <c r="HZ498" s="55"/>
      <c r="IA498" s="55"/>
      <c r="IB498" s="55"/>
      <c r="IC498" s="55"/>
      <c r="ID498" s="55"/>
      <c r="IE498" s="55"/>
      <c r="IF498" s="55"/>
      <c r="IG498" s="55"/>
      <c r="IH498" s="55"/>
      <c r="II498" s="55"/>
      <c r="IJ498" s="55"/>
      <c r="IK498" s="55"/>
      <c r="IL498" s="55"/>
      <c r="IM498" s="55"/>
      <c r="IN498" s="55"/>
      <c r="IO498" s="55"/>
      <c r="IP498" s="55"/>
      <c r="IQ498" s="55"/>
      <c r="IR498" s="55"/>
      <c r="IS498" s="55"/>
      <c r="IT498" s="55"/>
      <c r="IU498" s="55"/>
      <c r="IV498" s="55"/>
    </row>
    <row r="499" spans="1:256" s="28" customFormat="1" ht="18" customHeight="1">
      <c r="A499" s="39">
        <v>497</v>
      </c>
      <c r="B499" s="67"/>
      <c r="C499" s="70" t="s">
        <v>539</v>
      </c>
      <c r="D499" s="45">
        <v>9526.3</v>
      </c>
      <c r="E499" s="43">
        <v>2701</v>
      </c>
      <c r="F499" s="68">
        <f t="shared" si="23"/>
        <v>0.28353085668097794</v>
      </c>
      <c r="G499" s="41">
        <v>0</v>
      </c>
      <c r="H499" s="69">
        <f t="shared" si="22"/>
        <v>5872.67</v>
      </c>
      <c r="I499" s="71"/>
      <c r="J499" s="62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  <c r="HE499" s="55"/>
      <c r="HF499" s="55"/>
      <c r="HG499" s="55"/>
      <c r="HH499" s="55"/>
      <c r="HI499" s="55"/>
      <c r="HJ499" s="55"/>
      <c r="HK499" s="55"/>
      <c r="HL499" s="55"/>
      <c r="HM499" s="55"/>
      <c r="HN499" s="55"/>
      <c r="HO499" s="55"/>
      <c r="HP499" s="55"/>
      <c r="HQ499" s="55"/>
      <c r="HR499" s="55"/>
      <c r="HS499" s="55"/>
      <c r="HT499" s="55"/>
      <c r="HU499" s="55"/>
      <c r="HV499" s="55"/>
      <c r="HW499" s="55"/>
      <c r="HX499" s="55"/>
      <c r="HY499" s="55"/>
      <c r="HZ499" s="55"/>
      <c r="IA499" s="55"/>
      <c r="IB499" s="55"/>
      <c r="IC499" s="55"/>
      <c r="ID499" s="55"/>
      <c r="IE499" s="55"/>
      <c r="IF499" s="55"/>
      <c r="IG499" s="55"/>
      <c r="IH499" s="55"/>
      <c r="II499" s="55"/>
      <c r="IJ499" s="55"/>
      <c r="IK499" s="55"/>
      <c r="IL499" s="55"/>
      <c r="IM499" s="55"/>
      <c r="IN499" s="55"/>
      <c r="IO499" s="55"/>
      <c r="IP499" s="55"/>
      <c r="IQ499" s="55"/>
      <c r="IR499" s="55"/>
      <c r="IS499" s="55"/>
      <c r="IT499" s="55"/>
      <c r="IU499" s="55"/>
      <c r="IV499" s="55"/>
    </row>
    <row r="500" spans="1:256" s="28" customFormat="1" ht="18" customHeight="1">
      <c r="A500" s="39">
        <v>498</v>
      </c>
      <c r="B500" s="67"/>
      <c r="C500" s="70" t="s">
        <v>540</v>
      </c>
      <c r="D500" s="45">
        <v>2632.7</v>
      </c>
      <c r="E500" s="43">
        <v>547</v>
      </c>
      <c r="F500" s="68">
        <f t="shared" si="23"/>
        <v>0.20777148934553882</v>
      </c>
      <c r="G500" s="41">
        <v>0</v>
      </c>
      <c r="H500" s="69">
        <f t="shared" si="22"/>
        <v>1822.4299999999998</v>
      </c>
      <c r="I500" s="71"/>
      <c r="J500" s="62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  <c r="HE500" s="55"/>
      <c r="HF500" s="55"/>
      <c r="HG500" s="55"/>
      <c r="HH500" s="55"/>
      <c r="HI500" s="55"/>
      <c r="HJ500" s="55"/>
      <c r="HK500" s="55"/>
      <c r="HL500" s="55"/>
      <c r="HM500" s="55"/>
      <c r="HN500" s="55"/>
      <c r="HO500" s="55"/>
      <c r="HP500" s="55"/>
      <c r="HQ500" s="55"/>
      <c r="HR500" s="55"/>
      <c r="HS500" s="55"/>
      <c r="HT500" s="55"/>
      <c r="HU500" s="55"/>
      <c r="HV500" s="55"/>
      <c r="HW500" s="55"/>
      <c r="HX500" s="55"/>
      <c r="HY500" s="55"/>
      <c r="HZ500" s="55"/>
      <c r="IA500" s="55"/>
      <c r="IB500" s="55"/>
      <c r="IC500" s="55"/>
      <c r="ID500" s="55"/>
      <c r="IE500" s="55"/>
      <c r="IF500" s="55"/>
      <c r="IG500" s="55"/>
      <c r="IH500" s="55"/>
      <c r="II500" s="55"/>
      <c r="IJ500" s="55"/>
      <c r="IK500" s="55"/>
      <c r="IL500" s="55"/>
      <c r="IM500" s="55"/>
      <c r="IN500" s="55"/>
      <c r="IO500" s="55"/>
      <c r="IP500" s="55"/>
      <c r="IQ500" s="55"/>
      <c r="IR500" s="55"/>
      <c r="IS500" s="55"/>
      <c r="IT500" s="55"/>
      <c r="IU500" s="55"/>
      <c r="IV500" s="55"/>
    </row>
    <row r="501" spans="1:256" s="28" customFormat="1" ht="18" customHeight="1">
      <c r="A501" s="39">
        <v>499</v>
      </c>
      <c r="B501" s="67"/>
      <c r="C501" s="70" t="s">
        <v>541</v>
      </c>
      <c r="D501" s="45">
        <v>13411</v>
      </c>
      <c r="E501" s="43">
        <v>3653</v>
      </c>
      <c r="F501" s="68">
        <f t="shared" si="23"/>
        <v>0.2723883379315487</v>
      </c>
      <c r="G501" s="41">
        <v>0</v>
      </c>
      <c r="H501" s="69">
        <f t="shared" si="22"/>
        <v>8416.9</v>
      </c>
      <c r="I501" s="71"/>
      <c r="J501" s="62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  <c r="DZ501" s="55"/>
      <c r="EA501" s="55"/>
      <c r="EB501" s="55"/>
      <c r="EC501" s="55"/>
      <c r="ED501" s="55"/>
      <c r="EE501" s="55"/>
      <c r="EF501" s="55"/>
      <c r="EG501" s="55"/>
      <c r="EH501" s="55"/>
      <c r="EI501" s="55"/>
      <c r="EJ501" s="55"/>
      <c r="EK501" s="55"/>
      <c r="EL501" s="55"/>
      <c r="EM501" s="55"/>
      <c r="EN501" s="55"/>
      <c r="EO501" s="55"/>
      <c r="EP501" s="55"/>
      <c r="EQ501" s="55"/>
      <c r="ER501" s="55"/>
      <c r="ES501" s="55"/>
      <c r="ET501" s="55"/>
      <c r="EU501" s="55"/>
      <c r="EV501" s="55"/>
      <c r="EW501" s="55"/>
      <c r="EX501" s="55"/>
      <c r="EY501" s="55"/>
      <c r="EZ501" s="55"/>
      <c r="FA501" s="55"/>
      <c r="FB501" s="55"/>
      <c r="FC501" s="55"/>
      <c r="FD501" s="55"/>
      <c r="FE501" s="55"/>
      <c r="FF501" s="55"/>
      <c r="FG501" s="55"/>
      <c r="FH501" s="55"/>
      <c r="FI501" s="55"/>
      <c r="FJ501" s="55"/>
      <c r="FK501" s="55"/>
      <c r="FL501" s="55"/>
      <c r="FM501" s="55"/>
      <c r="FN501" s="55"/>
      <c r="FO501" s="55"/>
      <c r="FP501" s="55"/>
      <c r="FQ501" s="55"/>
      <c r="FR501" s="55"/>
      <c r="FS501" s="55"/>
      <c r="FT501" s="55"/>
      <c r="FU501" s="55"/>
      <c r="FV501" s="55"/>
      <c r="FW501" s="55"/>
      <c r="FX501" s="55"/>
      <c r="FY501" s="55"/>
      <c r="FZ501" s="55"/>
      <c r="GA501" s="55"/>
      <c r="GB501" s="55"/>
      <c r="GC501" s="55"/>
      <c r="GD501" s="55"/>
      <c r="GE501" s="55"/>
      <c r="GF501" s="55"/>
      <c r="GG501" s="55"/>
      <c r="GH501" s="55"/>
      <c r="GI501" s="55"/>
      <c r="GJ501" s="55"/>
      <c r="GK501" s="55"/>
      <c r="GL501" s="55"/>
      <c r="GM501" s="55"/>
      <c r="GN501" s="55"/>
      <c r="GO501" s="55"/>
      <c r="GP501" s="55"/>
      <c r="GQ501" s="55"/>
      <c r="GR501" s="55"/>
      <c r="GS501" s="55"/>
      <c r="GT501" s="55"/>
      <c r="GU501" s="55"/>
      <c r="GV501" s="55"/>
      <c r="GW501" s="55"/>
      <c r="GX501" s="55"/>
      <c r="GY501" s="55"/>
      <c r="GZ501" s="55"/>
      <c r="HA501" s="55"/>
      <c r="HB501" s="55"/>
      <c r="HC501" s="55"/>
      <c r="HD501" s="55"/>
      <c r="HE501" s="55"/>
      <c r="HF501" s="55"/>
      <c r="HG501" s="55"/>
      <c r="HH501" s="55"/>
      <c r="HI501" s="55"/>
      <c r="HJ501" s="55"/>
      <c r="HK501" s="55"/>
      <c r="HL501" s="55"/>
      <c r="HM501" s="55"/>
      <c r="HN501" s="55"/>
      <c r="HO501" s="55"/>
      <c r="HP501" s="55"/>
      <c r="HQ501" s="55"/>
      <c r="HR501" s="55"/>
      <c r="HS501" s="55"/>
      <c r="HT501" s="55"/>
      <c r="HU501" s="55"/>
      <c r="HV501" s="55"/>
      <c r="HW501" s="55"/>
      <c r="HX501" s="55"/>
      <c r="HY501" s="55"/>
      <c r="HZ501" s="55"/>
      <c r="IA501" s="55"/>
      <c r="IB501" s="55"/>
      <c r="IC501" s="55"/>
      <c r="ID501" s="55"/>
      <c r="IE501" s="55"/>
      <c r="IF501" s="55"/>
      <c r="IG501" s="55"/>
      <c r="IH501" s="55"/>
      <c r="II501" s="55"/>
      <c r="IJ501" s="55"/>
      <c r="IK501" s="55"/>
      <c r="IL501" s="55"/>
      <c r="IM501" s="55"/>
      <c r="IN501" s="55"/>
      <c r="IO501" s="55"/>
      <c r="IP501" s="55"/>
      <c r="IQ501" s="55"/>
      <c r="IR501" s="55"/>
      <c r="IS501" s="55"/>
      <c r="IT501" s="55"/>
      <c r="IU501" s="55"/>
      <c r="IV501" s="55"/>
    </row>
    <row r="502" spans="1:256" s="28" customFormat="1" ht="18" customHeight="1">
      <c r="A502" s="39">
        <v>500</v>
      </c>
      <c r="B502" s="67"/>
      <c r="C502" s="70" t="s">
        <v>542</v>
      </c>
      <c r="D502" s="45">
        <v>5802.4</v>
      </c>
      <c r="E502" s="43">
        <v>1150</v>
      </c>
      <c r="F502" s="68">
        <f t="shared" si="23"/>
        <v>0.1981938508203502</v>
      </c>
      <c r="G502" s="41">
        <v>0</v>
      </c>
      <c r="H502" s="69">
        <f t="shared" si="22"/>
        <v>4072.16</v>
      </c>
      <c r="I502" s="71"/>
      <c r="J502" s="62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  <c r="IB502" s="55"/>
      <c r="IC502" s="55"/>
      <c r="ID502" s="55"/>
      <c r="IE502" s="55"/>
      <c r="IF502" s="55"/>
      <c r="IG502" s="55"/>
      <c r="IH502" s="55"/>
      <c r="II502" s="55"/>
      <c r="IJ502" s="55"/>
      <c r="IK502" s="55"/>
      <c r="IL502" s="55"/>
      <c r="IM502" s="55"/>
      <c r="IN502" s="55"/>
      <c r="IO502" s="55"/>
      <c r="IP502" s="55"/>
      <c r="IQ502" s="55"/>
      <c r="IR502" s="55"/>
      <c r="IS502" s="55"/>
      <c r="IT502" s="55"/>
      <c r="IU502" s="55"/>
      <c r="IV502" s="55"/>
    </row>
    <row r="503" spans="1:256" s="28" customFormat="1" ht="18" customHeight="1">
      <c r="A503" s="39">
        <v>501</v>
      </c>
      <c r="B503" s="67" t="s">
        <v>543</v>
      </c>
      <c r="C503" s="67" t="s">
        <v>544</v>
      </c>
      <c r="D503" s="45">
        <v>3464.1</v>
      </c>
      <c r="E503" s="43">
        <v>351</v>
      </c>
      <c r="F503" s="68">
        <f t="shared" si="23"/>
        <v>0.10132501948558068</v>
      </c>
      <c r="G503" s="41">
        <v>0</v>
      </c>
      <c r="H503" s="69">
        <f t="shared" si="22"/>
        <v>2766.69</v>
      </c>
      <c r="I503" s="71"/>
      <c r="J503" s="62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  <c r="IB503" s="55"/>
      <c r="IC503" s="55"/>
      <c r="ID503" s="55"/>
      <c r="IE503" s="55"/>
      <c r="IF503" s="55"/>
      <c r="IG503" s="55"/>
      <c r="IH503" s="55"/>
      <c r="II503" s="55"/>
      <c r="IJ503" s="55"/>
      <c r="IK503" s="55"/>
      <c r="IL503" s="55"/>
      <c r="IM503" s="55"/>
      <c r="IN503" s="55"/>
      <c r="IO503" s="55"/>
      <c r="IP503" s="55"/>
      <c r="IQ503" s="55"/>
      <c r="IR503" s="55"/>
      <c r="IS503" s="55"/>
      <c r="IT503" s="55"/>
      <c r="IU503" s="55"/>
      <c r="IV503" s="55"/>
    </row>
    <row r="504" spans="1:256" s="28" customFormat="1" ht="18" customHeight="1">
      <c r="A504" s="39">
        <v>502</v>
      </c>
      <c r="B504" s="67"/>
      <c r="C504" s="67" t="s">
        <v>545</v>
      </c>
      <c r="D504" s="45">
        <v>8400.4</v>
      </c>
      <c r="E504" s="43">
        <v>2477</v>
      </c>
      <c r="F504" s="68">
        <f t="shared" si="23"/>
        <v>0.29486691109947144</v>
      </c>
      <c r="G504" s="41">
        <v>0</v>
      </c>
      <c r="H504" s="69">
        <f t="shared" si="22"/>
        <v>5083.36</v>
      </c>
      <c r="I504" s="71"/>
      <c r="J504" s="62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  <c r="EG504" s="55"/>
      <c r="EH504" s="55"/>
      <c r="EI504" s="55"/>
      <c r="EJ504" s="55"/>
      <c r="EK504" s="55"/>
      <c r="EL504" s="55"/>
      <c r="EM504" s="55"/>
      <c r="EN504" s="55"/>
      <c r="EO504" s="55"/>
      <c r="EP504" s="55"/>
      <c r="EQ504" s="55"/>
      <c r="ER504" s="55"/>
      <c r="ES504" s="55"/>
      <c r="ET504" s="55"/>
      <c r="EU504" s="55"/>
      <c r="EV504" s="55"/>
      <c r="EW504" s="55"/>
      <c r="EX504" s="55"/>
      <c r="EY504" s="55"/>
      <c r="EZ504" s="55"/>
      <c r="FA504" s="55"/>
      <c r="FB504" s="55"/>
      <c r="FC504" s="55"/>
      <c r="FD504" s="55"/>
      <c r="FE504" s="55"/>
      <c r="FF504" s="55"/>
      <c r="FG504" s="55"/>
      <c r="FH504" s="55"/>
      <c r="FI504" s="55"/>
      <c r="FJ504" s="55"/>
      <c r="FK504" s="55"/>
      <c r="FL504" s="55"/>
      <c r="FM504" s="55"/>
      <c r="FN504" s="55"/>
      <c r="FO504" s="55"/>
      <c r="FP504" s="55"/>
      <c r="FQ504" s="55"/>
      <c r="FR504" s="55"/>
      <c r="FS504" s="55"/>
      <c r="FT504" s="55"/>
      <c r="FU504" s="55"/>
      <c r="FV504" s="55"/>
      <c r="FW504" s="55"/>
      <c r="FX504" s="55"/>
      <c r="FY504" s="55"/>
      <c r="FZ504" s="55"/>
      <c r="GA504" s="55"/>
      <c r="GB504" s="55"/>
      <c r="GC504" s="55"/>
      <c r="GD504" s="55"/>
      <c r="GE504" s="55"/>
      <c r="GF504" s="55"/>
      <c r="GG504" s="55"/>
      <c r="GH504" s="55"/>
      <c r="GI504" s="55"/>
      <c r="GJ504" s="55"/>
      <c r="GK504" s="55"/>
      <c r="GL504" s="55"/>
      <c r="GM504" s="55"/>
      <c r="GN504" s="55"/>
      <c r="GO504" s="55"/>
      <c r="GP504" s="55"/>
      <c r="GQ504" s="55"/>
      <c r="GR504" s="55"/>
      <c r="GS504" s="55"/>
      <c r="GT504" s="55"/>
      <c r="GU504" s="55"/>
      <c r="GV504" s="55"/>
      <c r="GW504" s="55"/>
      <c r="GX504" s="55"/>
      <c r="GY504" s="55"/>
      <c r="GZ504" s="55"/>
      <c r="HA504" s="55"/>
      <c r="HB504" s="55"/>
      <c r="HC504" s="55"/>
      <c r="HD504" s="55"/>
      <c r="HE504" s="55"/>
      <c r="HF504" s="55"/>
      <c r="HG504" s="55"/>
      <c r="HH504" s="55"/>
      <c r="HI504" s="55"/>
      <c r="HJ504" s="55"/>
      <c r="HK504" s="55"/>
      <c r="HL504" s="55"/>
      <c r="HM504" s="55"/>
      <c r="HN504" s="55"/>
      <c r="HO504" s="55"/>
      <c r="HP504" s="55"/>
      <c r="HQ504" s="55"/>
      <c r="HR504" s="55"/>
      <c r="HS504" s="55"/>
      <c r="HT504" s="55"/>
      <c r="HU504" s="55"/>
      <c r="HV504" s="55"/>
      <c r="HW504" s="55"/>
      <c r="HX504" s="55"/>
      <c r="HY504" s="55"/>
      <c r="HZ504" s="55"/>
      <c r="IA504" s="55"/>
      <c r="IB504" s="55"/>
      <c r="IC504" s="55"/>
      <c r="ID504" s="55"/>
      <c r="IE504" s="55"/>
      <c r="IF504" s="55"/>
      <c r="IG504" s="55"/>
      <c r="IH504" s="55"/>
      <c r="II504" s="55"/>
      <c r="IJ504" s="55"/>
      <c r="IK504" s="55"/>
      <c r="IL504" s="55"/>
      <c r="IM504" s="55"/>
      <c r="IN504" s="55"/>
      <c r="IO504" s="55"/>
      <c r="IP504" s="55"/>
      <c r="IQ504" s="55"/>
      <c r="IR504" s="55"/>
      <c r="IS504" s="55"/>
      <c r="IT504" s="55"/>
      <c r="IU504" s="55"/>
      <c r="IV504" s="55"/>
    </row>
    <row r="505" spans="1:256" s="28" customFormat="1" ht="18" customHeight="1">
      <c r="A505" s="39">
        <v>503</v>
      </c>
      <c r="B505" s="67"/>
      <c r="C505" s="67" t="s">
        <v>546</v>
      </c>
      <c r="D505" s="45">
        <v>8400.4</v>
      </c>
      <c r="E505" s="43">
        <v>3047</v>
      </c>
      <c r="F505" s="68">
        <f t="shared" si="23"/>
        <v>0.3627208228179611</v>
      </c>
      <c r="G505" s="41">
        <v>0</v>
      </c>
      <c r="H505" s="69">
        <f t="shared" si="22"/>
        <v>4513.36</v>
      </c>
      <c r="I505" s="71"/>
      <c r="J505" s="62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  <c r="EG505" s="55"/>
      <c r="EH505" s="55"/>
      <c r="EI505" s="55"/>
      <c r="EJ505" s="55"/>
      <c r="EK505" s="55"/>
      <c r="EL505" s="55"/>
      <c r="EM505" s="55"/>
      <c r="EN505" s="55"/>
      <c r="EO505" s="55"/>
      <c r="EP505" s="55"/>
      <c r="EQ505" s="55"/>
      <c r="ER505" s="55"/>
      <c r="ES505" s="55"/>
      <c r="ET505" s="55"/>
      <c r="EU505" s="55"/>
      <c r="EV505" s="55"/>
      <c r="EW505" s="55"/>
      <c r="EX505" s="55"/>
      <c r="EY505" s="55"/>
      <c r="EZ505" s="55"/>
      <c r="FA505" s="55"/>
      <c r="FB505" s="55"/>
      <c r="FC505" s="55"/>
      <c r="FD505" s="55"/>
      <c r="FE505" s="55"/>
      <c r="FF505" s="55"/>
      <c r="FG505" s="55"/>
      <c r="FH505" s="55"/>
      <c r="FI505" s="55"/>
      <c r="FJ505" s="55"/>
      <c r="FK505" s="55"/>
      <c r="FL505" s="55"/>
      <c r="FM505" s="55"/>
      <c r="FN505" s="55"/>
      <c r="FO505" s="55"/>
      <c r="FP505" s="55"/>
      <c r="FQ505" s="55"/>
      <c r="FR505" s="55"/>
      <c r="FS505" s="55"/>
      <c r="FT505" s="55"/>
      <c r="FU505" s="55"/>
      <c r="FV505" s="55"/>
      <c r="FW505" s="55"/>
      <c r="FX505" s="55"/>
      <c r="FY505" s="55"/>
      <c r="FZ505" s="55"/>
      <c r="GA505" s="55"/>
      <c r="GB505" s="55"/>
      <c r="GC505" s="55"/>
      <c r="GD505" s="55"/>
      <c r="GE505" s="55"/>
      <c r="GF505" s="55"/>
      <c r="GG505" s="55"/>
      <c r="GH505" s="55"/>
      <c r="GI505" s="55"/>
      <c r="GJ505" s="55"/>
      <c r="GK505" s="55"/>
      <c r="GL505" s="55"/>
      <c r="GM505" s="55"/>
      <c r="GN505" s="55"/>
      <c r="GO505" s="55"/>
      <c r="GP505" s="55"/>
      <c r="GQ505" s="55"/>
      <c r="GR505" s="55"/>
      <c r="GS505" s="55"/>
      <c r="GT505" s="55"/>
      <c r="GU505" s="55"/>
      <c r="GV505" s="55"/>
      <c r="GW505" s="55"/>
      <c r="GX505" s="55"/>
      <c r="GY505" s="55"/>
      <c r="GZ505" s="55"/>
      <c r="HA505" s="55"/>
      <c r="HB505" s="55"/>
      <c r="HC505" s="55"/>
      <c r="HD505" s="55"/>
      <c r="HE505" s="55"/>
      <c r="HF505" s="55"/>
      <c r="HG505" s="55"/>
      <c r="HH505" s="55"/>
      <c r="HI505" s="55"/>
      <c r="HJ505" s="55"/>
      <c r="HK505" s="55"/>
      <c r="HL505" s="55"/>
      <c r="HM505" s="55"/>
      <c r="HN505" s="55"/>
      <c r="HO505" s="55"/>
      <c r="HP505" s="55"/>
      <c r="HQ505" s="55"/>
      <c r="HR505" s="55"/>
      <c r="HS505" s="55"/>
      <c r="HT505" s="55"/>
      <c r="HU505" s="55"/>
      <c r="HV505" s="55"/>
      <c r="HW505" s="55"/>
      <c r="HX505" s="55"/>
      <c r="HY505" s="55"/>
      <c r="HZ505" s="55"/>
      <c r="IA505" s="55"/>
      <c r="IB505" s="55"/>
      <c r="IC505" s="55"/>
      <c r="ID505" s="55"/>
      <c r="IE505" s="55"/>
      <c r="IF505" s="55"/>
      <c r="IG505" s="55"/>
      <c r="IH505" s="55"/>
      <c r="II505" s="55"/>
      <c r="IJ505" s="55"/>
      <c r="IK505" s="55"/>
      <c r="IL505" s="55"/>
      <c r="IM505" s="55"/>
      <c r="IN505" s="55"/>
      <c r="IO505" s="55"/>
      <c r="IP505" s="55"/>
      <c r="IQ505" s="55"/>
      <c r="IR505" s="55"/>
      <c r="IS505" s="55"/>
      <c r="IT505" s="55"/>
      <c r="IU505" s="55"/>
      <c r="IV505" s="55"/>
    </row>
    <row r="506" spans="1:256" s="28" customFormat="1" ht="18" customHeight="1">
      <c r="A506" s="39">
        <v>504</v>
      </c>
      <c r="B506" s="67"/>
      <c r="C506" s="67" t="s">
        <v>547</v>
      </c>
      <c r="D506" s="45">
        <v>1610.8</v>
      </c>
      <c r="E506" s="43">
        <v>1875</v>
      </c>
      <c r="F506" s="68">
        <f t="shared" si="23"/>
        <v>1.1640178793146263</v>
      </c>
      <c r="G506" s="41">
        <v>0</v>
      </c>
      <c r="H506" s="69">
        <f t="shared" si="22"/>
        <v>-425.28</v>
      </c>
      <c r="I506" s="71"/>
      <c r="J506" s="62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  <c r="DZ506" s="55"/>
      <c r="EA506" s="55"/>
      <c r="EB506" s="55"/>
      <c r="EC506" s="55"/>
      <c r="ED506" s="55"/>
      <c r="EE506" s="55"/>
      <c r="EF506" s="55"/>
      <c r="EG506" s="55"/>
      <c r="EH506" s="55"/>
      <c r="EI506" s="55"/>
      <c r="EJ506" s="55"/>
      <c r="EK506" s="55"/>
      <c r="EL506" s="55"/>
      <c r="EM506" s="55"/>
      <c r="EN506" s="55"/>
      <c r="EO506" s="55"/>
      <c r="EP506" s="55"/>
      <c r="EQ506" s="55"/>
      <c r="ER506" s="55"/>
      <c r="ES506" s="55"/>
      <c r="ET506" s="55"/>
      <c r="EU506" s="55"/>
      <c r="EV506" s="55"/>
      <c r="EW506" s="55"/>
      <c r="EX506" s="55"/>
      <c r="EY506" s="55"/>
      <c r="EZ506" s="55"/>
      <c r="FA506" s="55"/>
      <c r="FB506" s="55"/>
      <c r="FC506" s="55"/>
      <c r="FD506" s="55"/>
      <c r="FE506" s="55"/>
      <c r="FF506" s="55"/>
      <c r="FG506" s="55"/>
      <c r="FH506" s="55"/>
      <c r="FI506" s="55"/>
      <c r="FJ506" s="55"/>
      <c r="FK506" s="55"/>
      <c r="FL506" s="55"/>
      <c r="FM506" s="55"/>
      <c r="FN506" s="55"/>
      <c r="FO506" s="55"/>
      <c r="FP506" s="55"/>
      <c r="FQ506" s="55"/>
      <c r="FR506" s="55"/>
      <c r="FS506" s="55"/>
      <c r="FT506" s="55"/>
      <c r="FU506" s="55"/>
      <c r="FV506" s="55"/>
      <c r="FW506" s="55"/>
      <c r="FX506" s="55"/>
      <c r="FY506" s="55"/>
      <c r="FZ506" s="55"/>
      <c r="GA506" s="55"/>
      <c r="GB506" s="55"/>
      <c r="GC506" s="55"/>
      <c r="GD506" s="55"/>
      <c r="GE506" s="55"/>
      <c r="GF506" s="55"/>
      <c r="GG506" s="55"/>
      <c r="GH506" s="55"/>
      <c r="GI506" s="55"/>
      <c r="GJ506" s="55"/>
      <c r="GK506" s="55"/>
      <c r="GL506" s="55"/>
      <c r="GM506" s="55"/>
      <c r="GN506" s="55"/>
      <c r="GO506" s="55"/>
      <c r="GP506" s="55"/>
      <c r="GQ506" s="55"/>
      <c r="GR506" s="55"/>
      <c r="GS506" s="55"/>
      <c r="GT506" s="55"/>
      <c r="GU506" s="55"/>
      <c r="GV506" s="55"/>
      <c r="GW506" s="55"/>
      <c r="GX506" s="55"/>
      <c r="GY506" s="55"/>
      <c r="GZ506" s="55"/>
      <c r="HA506" s="55"/>
      <c r="HB506" s="55"/>
      <c r="HC506" s="55"/>
      <c r="HD506" s="55"/>
      <c r="HE506" s="55"/>
      <c r="HF506" s="55"/>
      <c r="HG506" s="55"/>
      <c r="HH506" s="55"/>
      <c r="HI506" s="55"/>
      <c r="HJ506" s="55"/>
      <c r="HK506" s="55"/>
      <c r="HL506" s="55"/>
      <c r="HM506" s="55"/>
      <c r="HN506" s="55"/>
      <c r="HO506" s="55"/>
      <c r="HP506" s="55"/>
      <c r="HQ506" s="55"/>
      <c r="HR506" s="55"/>
      <c r="HS506" s="55"/>
      <c r="HT506" s="55"/>
      <c r="HU506" s="55"/>
      <c r="HV506" s="55"/>
      <c r="HW506" s="55"/>
      <c r="HX506" s="55"/>
      <c r="HY506" s="55"/>
      <c r="HZ506" s="55"/>
      <c r="IA506" s="55"/>
      <c r="IB506" s="55"/>
      <c r="IC506" s="55"/>
      <c r="ID506" s="55"/>
      <c r="IE506" s="55"/>
      <c r="IF506" s="55"/>
      <c r="IG506" s="55"/>
      <c r="IH506" s="55"/>
      <c r="II506" s="55"/>
      <c r="IJ506" s="55"/>
      <c r="IK506" s="55"/>
      <c r="IL506" s="55"/>
      <c r="IM506" s="55"/>
      <c r="IN506" s="55"/>
      <c r="IO506" s="55"/>
      <c r="IP506" s="55"/>
      <c r="IQ506" s="55"/>
      <c r="IR506" s="55"/>
      <c r="IS506" s="55"/>
      <c r="IT506" s="55"/>
      <c r="IU506" s="55"/>
      <c r="IV506" s="55"/>
    </row>
    <row r="507" spans="1:256" s="28" customFormat="1" ht="18" customHeight="1">
      <c r="A507" s="39">
        <v>505</v>
      </c>
      <c r="B507" s="67"/>
      <c r="C507" s="67" t="s">
        <v>548</v>
      </c>
      <c r="D507" s="45">
        <v>7534.4</v>
      </c>
      <c r="E507" s="43">
        <v>8056</v>
      </c>
      <c r="F507" s="68">
        <f t="shared" si="23"/>
        <v>1.0692291356976005</v>
      </c>
      <c r="G507" s="41">
        <v>0</v>
      </c>
      <c r="H507" s="69">
        <f t="shared" si="22"/>
        <v>-1275.04</v>
      </c>
      <c r="I507" s="71"/>
      <c r="J507" s="62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  <c r="DW507" s="55"/>
      <c r="DX507" s="55"/>
      <c r="DY507" s="55"/>
      <c r="DZ507" s="55"/>
      <c r="EA507" s="55"/>
      <c r="EB507" s="55"/>
      <c r="EC507" s="55"/>
      <c r="ED507" s="55"/>
      <c r="EE507" s="55"/>
      <c r="EF507" s="55"/>
      <c r="EG507" s="55"/>
      <c r="EH507" s="55"/>
      <c r="EI507" s="55"/>
      <c r="EJ507" s="55"/>
      <c r="EK507" s="55"/>
      <c r="EL507" s="55"/>
      <c r="EM507" s="55"/>
      <c r="EN507" s="55"/>
      <c r="EO507" s="55"/>
      <c r="EP507" s="55"/>
      <c r="EQ507" s="55"/>
      <c r="ER507" s="55"/>
      <c r="ES507" s="55"/>
      <c r="ET507" s="55"/>
      <c r="EU507" s="55"/>
      <c r="EV507" s="55"/>
      <c r="EW507" s="55"/>
      <c r="EX507" s="55"/>
      <c r="EY507" s="55"/>
      <c r="EZ507" s="55"/>
      <c r="FA507" s="55"/>
      <c r="FB507" s="55"/>
      <c r="FC507" s="55"/>
      <c r="FD507" s="55"/>
      <c r="FE507" s="55"/>
      <c r="FF507" s="55"/>
      <c r="FG507" s="55"/>
      <c r="FH507" s="55"/>
      <c r="FI507" s="55"/>
      <c r="FJ507" s="55"/>
      <c r="FK507" s="55"/>
      <c r="FL507" s="55"/>
      <c r="FM507" s="55"/>
      <c r="FN507" s="55"/>
      <c r="FO507" s="55"/>
      <c r="FP507" s="55"/>
      <c r="FQ507" s="55"/>
      <c r="FR507" s="55"/>
      <c r="FS507" s="55"/>
      <c r="FT507" s="55"/>
      <c r="FU507" s="55"/>
      <c r="FV507" s="55"/>
      <c r="FW507" s="55"/>
      <c r="FX507" s="55"/>
      <c r="FY507" s="55"/>
      <c r="FZ507" s="55"/>
      <c r="GA507" s="55"/>
      <c r="GB507" s="55"/>
      <c r="GC507" s="55"/>
      <c r="GD507" s="55"/>
      <c r="GE507" s="55"/>
      <c r="GF507" s="55"/>
      <c r="GG507" s="55"/>
      <c r="GH507" s="55"/>
      <c r="GI507" s="55"/>
      <c r="GJ507" s="55"/>
      <c r="GK507" s="55"/>
      <c r="GL507" s="55"/>
      <c r="GM507" s="55"/>
      <c r="GN507" s="55"/>
      <c r="GO507" s="55"/>
      <c r="GP507" s="55"/>
      <c r="GQ507" s="55"/>
      <c r="GR507" s="55"/>
      <c r="GS507" s="55"/>
      <c r="GT507" s="55"/>
      <c r="GU507" s="55"/>
      <c r="GV507" s="55"/>
      <c r="GW507" s="55"/>
      <c r="GX507" s="55"/>
      <c r="GY507" s="55"/>
      <c r="GZ507" s="55"/>
      <c r="HA507" s="55"/>
      <c r="HB507" s="55"/>
      <c r="HC507" s="55"/>
      <c r="HD507" s="55"/>
      <c r="HE507" s="55"/>
      <c r="HF507" s="55"/>
      <c r="HG507" s="55"/>
      <c r="HH507" s="55"/>
      <c r="HI507" s="55"/>
      <c r="HJ507" s="55"/>
      <c r="HK507" s="55"/>
      <c r="HL507" s="55"/>
      <c r="HM507" s="55"/>
      <c r="HN507" s="55"/>
      <c r="HO507" s="55"/>
      <c r="HP507" s="55"/>
      <c r="HQ507" s="55"/>
      <c r="HR507" s="55"/>
      <c r="HS507" s="55"/>
      <c r="HT507" s="55"/>
      <c r="HU507" s="55"/>
      <c r="HV507" s="55"/>
      <c r="HW507" s="55"/>
      <c r="HX507" s="55"/>
      <c r="HY507" s="55"/>
      <c r="HZ507" s="55"/>
      <c r="IA507" s="55"/>
      <c r="IB507" s="55"/>
      <c r="IC507" s="55"/>
      <c r="ID507" s="55"/>
      <c r="IE507" s="55"/>
      <c r="IF507" s="55"/>
      <c r="IG507" s="55"/>
      <c r="IH507" s="55"/>
      <c r="II507" s="55"/>
      <c r="IJ507" s="55"/>
      <c r="IK507" s="55"/>
      <c r="IL507" s="55"/>
      <c r="IM507" s="55"/>
      <c r="IN507" s="55"/>
      <c r="IO507" s="55"/>
      <c r="IP507" s="55"/>
      <c r="IQ507" s="55"/>
      <c r="IR507" s="55"/>
      <c r="IS507" s="55"/>
      <c r="IT507" s="55"/>
      <c r="IU507" s="55"/>
      <c r="IV507" s="55"/>
    </row>
    <row r="508" spans="1:256" s="28" customFormat="1" ht="18" customHeight="1">
      <c r="A508" s="39">
        <v>506</v>
      </c>
      <c r="B508" s="67"/>
      <c r="C508" s="67" t="s">
        <v>549</v>
      </c>
      <c r="D508" s="45">
        <v>7534.4</v>
      </c>
      <c r="E508" s="43">
        <v>3934</v>
      </c>
      <c r="F508" s="68">
        <f t="shared" si="23"/>
        <v>0.5221384582713953</v>
      </c>
      <c r="G508" s="41">
        <v>0</v>
      </c>
      <c r="H508" s="69">
        <f t="shared" si="22"/>
        <v>2846.96</v>
      </c>
      <c r="I508" s="71"/>
      <c r="J508" s="62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  <c r="DW508" s="55"/>
      <c r="DX508" s="55"/>
      <c r="DY508" s="55"/>
      <c r="DZ508" s="55"/>
      <c r="EA508" s="55"/>
      <c r="EB508" s="55"/>
      <c r="EC508" s="55"/>
      <c r="ED508" s="55"/>
      <c r="EE508" s="55"/>
      <c r="EF508" s="55"/>
      <c r="EG508" s="55"/>
      <c r="EH508" s="55"/>
      <c r="EI508" s="55"/>
      <c r="EJ508" s="55"/>
      <c r="EK508" s="55"/>
      <c r="EL508" s="55"/>
      <c r="EM508" s="55"/>
      <c r="EN508" s="55"/>
      <c r="EO508" s="55"/>
      <c r="EP508" s="55"/>
      <c r="EQ508" s="55"/>
      <c r="ER508" s="55"/>
      <c r="ES508" s="55"/>
      <c r="ET508" s="55"/>
      <c r="EU508" s="55"/>
      <c r="EV508" s="55"/>
      <c r="EW508" s="55"/>
      <c r="EX508" s="55"/>
      <c r="EY508" s="55"/>
      <c r="EZ508" s="55"/>
      <c r="FA508" s="55"/>
      <c r="FB508" s="55"/>
      <c r="FC508" s="55"/>
      <c r="FD508" s="55"/>
      <c r="FE508" s="55"/>
      <c r="FF508" s="55"/>
      <c r="FG508" s="55"/>
      <c r="FH508" s="55"/>
      <c r="FI508" s="55"/>
      <c r="FJ508" s="55"/>
      <c r="FK508" s="55"/>
      <c r="FL508" s="55"/>
      <c r="FM508" s="55"/>
      <c r="FN508" s="55"/>
      <c r="FO508" s="55"/>
      <c r="FP508" s="55"/>
      <c r="FQ508" s="55"/>
      <c r="FR508" s="55"/>
      <c r="FS508" s="55"/>
      <c r="FT508" s="55"/>
      <c r="FU508" s="55"/>
      <c r="FV508" s="55"/>
      <c r="FW508" s="55"/>
      <c r="FX508" s="55"/>
      <c r="FY508" s="55"/>
      <c r="FZ508" s="55"/>
      <c r="GA508" s="55"/>
      <c r="GB508" s="55"/>
      <c r="GC508" s="55"/>
      <c r="GD508" s="55"/>
      <c r="GE508" s="55"/>
      <c r="GF508" s="55"/>
      <c r="GG508" s="55"/>
      <c r="GH508" s="55"/>
      <c r="GI508" s="55"/>
      <c r="GJ508" s="55"/>
      <c r="GK508" s="55"/>
      <c r="GL508" s="55"/>
      <c r="GM508" s="55"/>
      <c r="GN508" s="55"/>
      <c r="GO508" s="55"/>
      <c r="GP508" s="55"/>
      <c r="GQ508" s="55"/>
      <c r="GR508" s="55"/>
      <c r="GS508" s="55"/>
      <c r="GT508" s="55"/>
      <c r="GU508" s="55"/>
      <c r="GV508" s="55"/>
      <c r="GW508" s="55"/>
      <c r="GX508" s="55"/>
      <c r="GY508" s="55"/>
      <c r="GZ508" s="55"/>
      <c r="HA508" s="55"/>
      <c r="HB508" s="55"/>
      <c r="HC508" s="55"/>
      <c r="HD508" s="55"/>
      <c r="HE508" s="55"/>
      <c r="HF508" s="55"/>
      <c r="HG508" s="55"/>
      <c r="HH508" s="55"/>
      <c r="HI508" s="55"/>
      <c r="HJ508" s="55"/>
      <c r="HK508" s="55"/>
      <c r="HL508" s="55"/>
      <c r="HM508" s="55"/>
      <c r="HN508" s="55"/>
      <c r="HO508" s="55"/>
      <c r="HP508" s="55"/>
      <c r="HQ508" s="55"/>
      <c r="HR508" s="55"/>
      <c r="HS508" s="55"/>
      <c r="HT508" s="55"/>
      <c r="HU508" s="55"/>
      <c r="HV508" s="55"/>
      <c r="HW508" s="55"/>
      <c r="HX508" s="55"/>
      <c r="HY508" s="55"/>
      <c r="HZ508" s="55"/>
      <c r="IA508" s="55"/>
      <c r="IB508" s="55"/>
      <c r="IC508" s="55"/>
      <c r="ID508" s="55"/>
      <c r="IE508" s="55"/>
      <c r="IF508" s="55"/>
      <c r="IG508" s="55"/>
      <c r="IH508" s="55"/>
      <c r="II508" s="55"/>
      <c r="IJ508" s="55"/>
      <c r="IK508" s="55"/>
      <c r="IL508" s="55"/>
      <c r="IM508" s="55"/>
      <c r="IN508" s="55"/>
      <c r="IO508" s="55"/>
      <c r="IP508" s="55"/>
      <c r="IQ508" s="55"/>
      <c r="IR508" s="55"/>
      <c r="IS508" s="55"/>
      <c r="IT508" s="55"/>
      <c r="IU508" s="55"/>
      <c r="IV508" s="55"/>
    </row>
    <row r="509" spans="1:256" s="28" customFormat="1" ht="18" customHeight="1">
      <c r="A509" s="39">
        <v>507</v>
      </c>
      <c r="B509" s="67"/>
      <c r="C509" s="67" t="s">
        <v>550</v>
      </c>
      <c r="D509" s="45">
        <v>7534.4</v>
      </c>
      <c r="E509" s="43">
        <v>6506</v>
      </c>
      <c r="F509" s="68">
        <f t="shared" si="23"/>
        <v>0.8635060522403908</v>
      </c>
      <c r="G509" s="41">
        <v>0</v>
      </c>
      <c r="H509" s="69">
        <f t="shared" si="22"/>
        <v>274.96000000000004</v>
      </c>
      <c r="I509" s="71"/>
      <c r="J509" s="62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  <c r="DZ509" s="55"/>
      <c r="EA509" s="55"/>
      <c r="EB509" s="55"/>
      <c r="EC509" s="55"/>
      <c r="ED509" s="55"/>
      <c r="EE509" s="55"/>
      <c r="EF509" s="55"/>
      <c r="EG509" s="55"/>
      <c r="EH509" s="55"/>
      <c r="EI509" s="55"/>
      <c r="EJ509" s="55"/>
      <c r="EK509" s="55"/>
      <c r="EL509" s="55"/>
      <c r="EM509" s="55"/>
      <c r="EN509" s="55"/>
      <c r="EO509" s="55"/>
      <c r="EP509" s="55"/>
      <c r="EQ509" s="55"/>
      <c r="ER509" s="55"/>
      <c r="ES509" s="55"/>
      <c r="ET509" s="55"/>
      <c r="EU509" s="55"/>
      <c r="EV509" s="55"/>
      <c r="EW509" s="55"/>
      <c r="EX509" s="55"/>
      <c r="EY509" s="55"/>
      <c r="EZ509" s="55"/>
      <c r="FA509" s="55"/>
      <c r="FB509" s="55"/>
      <c r="FC509" s="55"/>
      <c r="FD509" s="55"/>
      <c r="FE509" s="55"/>
      <c r="FF509" s="55"/>
      <c r="FG509" s="55"/>
      <c r="FH509" s="55"/>
      <c r="FI509" s="55"/>
      <c r="FJ509" s="55"/>
      <c r="FK509" s="55"/>
      <c r="FL509" s="55"/>
      <c r="FM509" s="55"/>
      <c r="FN509" s="55"/>
      <c r="FO509" s="55"/>
      <c r="FP509" s="55"/>
      <c r="FQ509" s="55"/>
      <c r="FR509" s="55"/>
      <c r="FS509" s="55"/>
      <c r="FT509" s="55"/>
      <c r="FU509" s="55"/>
      <c r="FV509" s="55"/>
      <c r="FW509" s="55"/>
      <c r="FX509" s="55"/>
      <c r="FY509" s="55"/>
      <c r="FZ509" s="55"/>
      <c r="GA509" s="55"/>
      <c r="GB509" s="55"/>
      <c r="GC509" s="55"/>
      <c r="GD509" s="55"/>
      <c r="GE509" s="55"/>
      <c r="GF509" s="55"/>
      <c r="GG509" s="55"/>
      <c r="GH509" s="55"/>
      <c r="GI509" s="55"/>
      <c r="GJ509" s="55"/>
      <c r="GK509" s="55"/>
      <c r="GL509" s="55"/>
      <c r="GM509" s="55"/>
      <c r="GN509" s="55"/>
      <c r="GO509" s="55"/>
      <c r="GP509" s="55"/>
      <c r="GQ509" s="55"/>
      <c r="GR509" s="55"/>
      <c r="GS509" s="55"/>
      <c r="GT509" s="55"/>
      <c r="GU509" s="55"/>
      <c r="GV509" s="55"/>
      <c r="GW509" s="55"/>
      <c r="GX509" s="55"/>
      <c r="GY509" s="55"/>
      <c r="GZ509" s="55"/>
      <c r="HA509" s="55"/>
      <c r="HB509" s="55"/>
      <c r="HC509" s="55"/>
      <c r="HD509" s="55"/>
      <c r="HE509" s="55"/>
      <c r="HF509" s="55"/>
      <c r="HG509" s="55"/>
      <c r="HH509" s="55"/>
      <c r="HI509" s="55"/>
      <c r="HJ509" s="55"/>
      <c r="HK509" s="55"/>
      <c r="HL509" s="55"/>
      <c r="HM509" s="55"/>
      <c r="HN509" s="55"/>
      <c r="HO509" s="55"/>
      <c r="HP509" s="55"/>
      <c r="HQ509" s="55"/>
      <c r="HR509" s="55"/>
      <c r="HS509" s="55"/>
      <c r="HT509" s="55"/>
      <c r="HU509" s="55"/>
      <c r="HV509" s="55"/>
      <c r="HW509" s="55"/>
      <c r="HX509" s="55"/>
      <c r="HY509" s="55"/>
      <c r="HZ509" s="55"/>
      <c r="IA509" s="55"/>
      <c r="IB509" s="55"/>
      <c r="IC509" s="55"/>
      <c r="ID509" s="55"/>
      <c r="IE509" s="55"/>
      <c r="IF509" s="55"/>
      <c r="IG509" s="55"/>
      <c r="IH509" s="55"/>
      <c r="II509" s="55"/>
      <c r="IJ509" s="55"/>
      <c r="IK509" s="55"/>
      <c r="IL509" s="55"/>
      <c r="IM509" s="55"/>
      <c r="IN509" s="55"/>
      <c r="IO509" s="55"/>
      <c r="IP509" s="55"/>
      <c r="IQ509" s="55"/>
      <c r="IR509" s="55"/>
      <c r="IS509" s="55"/>
      <c r="IT509" s="55"/>
      <c r="IU509" s="55"/>
      <c r="IV509" s="55"/>
    </row>
    <row r="510" spans="1:256" s="28" customFormat="1" ht="18" customHeight="1">
      <c r="A510" s="39">
        <v>508</v>
      </c>
      <c r="B510" s="67"/>
      <c r="C510" s="67" t="s">
        <v>551</v>
      </c>
      <c r="D510" s="45">
        <v>7534.4</v>
      </c>
      <c r="E510" s="43">
        <v>2977</v>
      </c>
      <c r="F510" s="68">
        <f t="shared" si="23"/>
        <v>0.39512104480781485</v>
      </c>
      <c r="G510" s="41">
        <v>0</v>
      </c>
      <c r="H510" s="69">
        <f t="shared" si="22"/>
        <v>3803.96</v>
      </c>
      <c r="I510" s="71"/>
      <c r="J510" s="62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55"/>
      <c r="GG510" s="55"/>
      <c r="GH510" s="55"/>
      <c r="GI510" s="55"/>
      <c r="GJ510" s="55"/>
      <c r="GK510" s="55"/>
      <c r="GL510" s="55"/>
      <c r="GM510" s="55"/>
      <c r="GN510" s="55"/>
      <c r="GO510" s="55"/>
      <c r="GP510" s="55"/>
      <c r="GQ510" s="55"/>
      <c r="GR510" s="55"/>
      <c r="GS510" s="55"/>
      <c r="GT510" s="55"/>
      <c r="GU510" s="55"/>
      <c r="GV510" s="55"/>
      <c r="GW510" s="55"/>
      <c r="GX510" s="55"/>
      <c r="GY510" s="55"/>
      <c r="GZ510" s="55"/>
      <c r="HA510" s="55"/>
      <c r="HB510" s="55"/>
      <c r="HC510" s="55"/>
      <c r="HD510" s="55"/>
      <c r="HE510" s="55"/>
      <c r="HF510" s="55"/>
      <c r="HG510" s="55"/>
      <c r="HH510" s="55"/>
      <c r="HI510" s="55"/>
      <c r="HJ510" s="55"/>
      <c r="HK510" s="55"/>
      <c r="HL510" s="55"/>
      <c r="HM510" s="55"/>
      <c r="HN510" s="55"/>
      <c r="HO510" s="55"/>
      <c r="HP510" s="55"/>
      <c r="HQ510" s="55"/>
      <c r="HR510" s="55"/>
      <c r="HS510" s="55"/>
      <c r="HT510" s="55"/>
      <c r="HU510" s="55"/>
      <c r="HV510" s="55"/>
      <c r="HW510" s="55"/>
      <c r="HX510" s="55"/>
      <c r="HY510" s="55"/>
      <c r="HZ510" s="55"/>
      <c r="IA510" s="55"/>
      <c r="IB510" s="55"/>
      <c r="IC510" s="55"/>
      <c r="ID510" s="55"/>
      <c r="IE510" s="55"/>
      <c r="IF510" s="55"/>
      <c r="IG510" s="55"/>
      <c r="IH510" s="55"/>
      <c r="II510" s="55"/>
      <c r="IJ510" s="55"/>
      <c r="IK510" s="55"/>
      <c r="IL510" s="55"/>
      <c r="IM510" s="55"/>
      <c r="IN510" s="55"/>
      <c r="IO510" s="55"/>
      <c r="IP510" s="55"/>
      <c r="IQ510" s="55"/>
      <c r="IR510" s="55"/>
      <c r="IS510" s="55"/>
      <c r="IT510" s="55"/>
      <c r="IU510" s="55"/>
      <c r="IV510" s="55"/>
    </row>
    <row r="511" spans="1:256" s="28" customFormat="1" ht="18" customHeight="1">
      <c r="A511" s="39">
        <v>509</v>
      </c>
      <c r="B511" s="67"/>
      <c r="C511" s="67" t="s">
        <v>552</v>
      </c>
      <c r="D511" s="45">
        <v>6062.2</v>
      </c>
      <c r="E511" s="43">
        <v>3235</v>
      </c>
      <c r="F511" s="68">
        <f t="shared" si="23"/>
        <v>0.5336346540859754</v>
      </c>
      <c r="G511" s="41">
        <v>0</v>
      </c>
      <c r="H511" s="69">
        <f t="shared" si="22"/>
        <v>2220.9799999999996</v>
      </c>
      <c r="I511" s="71"/>
      <c r="J511" s="62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  <c r="DZ511" s="55"/>
      <c r="EA511" s="55"/>
      <c r="EB511" s="55"/>
      <c r="EC511" s="55"/>
      <c r="ED511" s="55"/>
      <c r="EE511" s="55"/>
      <c r="EF511" s="55"/>
      <c r="EG511" s="55"/>
      <c r="EH511" s="55"/>
      <c r="EI511" s="55"/>
      <c r="EJ511" s="55"/>
      <c r="EK511" s="55"/>
      <c r="EL511" s="55"/>
      <c r="EM511" s="55"/>
      <c r="EN511" s="55"/>
      <c r="EO511" s="55"/>
      <c r="EP511" s="55"/>
      <c r="EQ511" s="55"/>
      <c r="ER511" s="55"/>
      <c r="ES511" s="55"/>
      <c r="ET511" s="55"/>
      <c r="EU511" s="55"/>
      <c r="EV511" s="55"/>
      <c r="EW511" s="55"/>
      <c r="EX511" s="55"/>
      <c r="EY511" s="55"/>
      <c r="EZ511" s="55"/>
      <c r="FA511" s="55"/>
      <c r="FB511" s="55"/>
      <c r="FC511" s="55"/>
      <c r="FD511" s="55"/>
      <c r="FE511" s="55"/>
      <c r="FF511" s="55"/>
      <c r="FG511" s="55"/>
      <c r="FH511" s="55"/>
      <c r="FI511" s="55"/>
      <c r="FJ511" s="55"/>
      <c r="FK511" s="55"/>
      <c r="FL511" s="55"/>
      <c r="FM511" s="55"/>
      <c r="FN511" s="55"/>
      <c r="FO511" s="55"/>
      <c r="FP511" s="55"/>
      <c r="FQ511" s="55"/>
      <c r="FR511" s="55"/>
      <c r="FS511" s="55"/>
      <c r="FT511" s="55"/>
      <c r="FU511" s="55"/>
      <c r="FV511" s="55"/>
      <c r="FW511" s="55"/>
      <c r="FX511" s="55"/>
      <c r="FY511" s="55"/>
      <c r="FZ511" s="55"/>
      <c r="GA511" s="55"/>
      <c r="GB511" s="55"/>
      <c r="GC511" s="55"/>
      <c r="GD511" s="55"/>
      <c r="GE511" s="55"/>
      <c r="GF511" s="55"/>
      <c r="GG511" s="55"/>
      <c r="GH511" s="55"/>
      <c r="GI511" s="55"/>
      <c r="GJ511" s="55"/>
      <c r="GK511" s="55"/>
      <c r="GL511" s="55"/>
      <c r="GM511" s="55"/>
      <c r="GN511" s="55"/>
      <c r="GO511" s="55"/>
      <c r="GP511" s="55"/>
      <c r="GQ511" s="55"/>
      <c r="GR511" s="55"/>
      <c r="GS511" s="55"/>
      <c r="GT511" s="55"/>
      <c r="GU511" s="55"/>
      <c r="GV511" s="55"/>
      <c r="GW511" s="55"/>
      <c r="GX511" s="55"/>
      <c r="GY511" s="55"/>
      <c r="GZ511" s="55"/>
      <c r="HA511" s="55"/>
      <c r="HB511" s="55"/>
      <c r="HC511" s="55"/>
      <c r="HD511" s="55"/>
      <c r="HE511" s="55"/>
      <c r="HF511" s="55"/>
      <c r="HG511" s="55"/>
      <c r="HH511" s="55"/>
      <c r="HI511" s="55"/>
      <c r="HJ511" s="55"/>
      <c r="HK511" s="55"/>
      <c r="HL511" s="55"/>
      <c r="HM511" s="55"/>
      <c r="HN511" s="55"/>
      <c r="HO511" s="55"/>
      <c r="HP511" s="55"/>
      <c r="HQ511" s="55"/>
      <c r="HR511" s="55"/>
      <c r="HS511" s="55"/>
      <c r="HT511" s="55"/>
      <c r="HU511" s="55"/>
      <c r="HV511" s="55"/>
      <c r="HW511" s="55"/>
      <c r="HX511" s="55"/>
      <c r="HY511" s="55"/>
      <c r="HZ511" s="55"/>
      <c r="IA511" s="55"/>
      <c r="IB511" s="55"/>
      <c r="IC511" s="55"/>
      <c r="ID511" s="55"/>
      <c r="IE511" s="55"/>
      <c r="IF511" s="55"/>
      <c r="IG511" s="55"/>
      <c r="IH511" s="55"/>
      <c r="II511" s="55"/>
      <c r="IJ511" s="55"/>
      <c r="IK511" s="55"/>
      <c r="IL511" s="55"/>
      <c r="IM511" s="55"/>
      <c r="IN511" s="55"/>
      <c r="IO511" s="55"/>
      <c r="IP511" s="55"/>
      <c r="IQ511" s="55"/>
      <c r="IR511" s="55"/>
      <c r="IS511" s="55"/>
      <c r="IT511" s="55"/>
      <c r="IU511" s="55"/>
      <c r="IV511" s="55"/>
    </row>
    <row r="512" spans="1:256" s="28" customFormat="1" ht="18" customHeight="1">
      <c r="A512" s="39">
        <v>510</v>
      </c>
      <c r="B512" s="67"/>
      <c r="C512" s="67" t="s">
        <v>553</v>
      </c>
      <c r="D512" s="45">
        <v>10392.3</v>
      </c>
      <c r="E512" s="43">
        <v>507</v>
      </c>
      <c r="F512" s="68">
        <f t="shared" si="23"/>
        <v>0.04878612049305736</v>
      </c>
      <c r="G512" s="41">
        <v>0</v>
      </c>
      <c r="H512" s="69">
        <f t="shared" si="22"/>
        <v>8846.07</v>
      </c>
      <c r="I512" s="71"/>
      <c r="J512" s="62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  <c r="EG512" s="55"/>
      <c r="EH512" s="55"/>
      <c r="EI512" s="55"/>
      <c r="EJ512" s="55"/>
      <c r="EK512" s="55"/>
      <c r="EL512" s="55"/>
      <c r="EM512" s="55"/>
      <c r="EN512" s="55"/>
      <c r="EO512" s="55"/>
      <c r="EP512" s="55"/>
      <c r="EQ512" s="55"/>
      <c r="ER512" s="55"/>
      <c r="ES512" s="55"/>
      <c r="ET512" s="55"/>
      <c r="EU512" s="55"/>
      <c r="EV512" s="55"/>
      <c r="EW512" s="55"/>
      <c r="EX512" s="55"/>
      <c r="EY512" s="55"/>
      <c r="EZ512" s="55"/>
      <c r="FA512" s="55"/>
      <c r="FB512" s="55"/>
      <c r="FC512" s="55"/>
      <c r="FD512" s="55"/>
      <c r="FE512" s="55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55"/>
      <c r="GG512" s="55"/>
      <c r="GH512" s="55"/>
      <c r="GI512" s="55"/>
      <c r="GJ512" s="55"/>
      <c r="GK512" s="55"/>
      <c r="GL512" s="55"/>
      <c r="GM512" s="55"/>
      <c r="GN512" s="55"/>
      <c r="GO512" s="55"/>
      <c r="GP512" s="55"/>
      <c r="GQ512" s="55"/>
      <c r="GR512" s="55"/>
      <c r="GS512" s="55"/>
      <c r="GT512" s="55"/>
      <c r="GU512" s="55"/>
      <c r="GV512" s="55"/>
      <c r="GW512" s="55"/>
      <c r="GX512" s="55"/>
      <c r="GY512" s="55"/>
      <c r="GZ512" s="55"/>
      <c r="HA512" s="55"/>
      <c r="HB512" s="55"/>
      <c r="HC512" s="55"/>
      <c r="HD512" s="55"/>
      <c r="HE512" s="55"/>
      <c r="HF512" s="55"/>
      <c r="HG512" s="55"/>
      <c r="HH512" s="55"/>
      <c r="HI512" s="55"/>
      <c r="HJ512" s="55"/>
      <c r="HK512" s="55"/>
      <c r="HL512" s="55"/>
      <c r="HM512" s="55"/>
      <c r="HN512" s="55"/>
      <c r="HO512" s="55"/>
      <c r="HP512" s="55"/>
      <c r="HQ512" s="55"/>
      <c r="HR512" s="55"/>
      <c r="HS512" s="55"/>
      <c r="HT512" s="55"/>
      <c r="HU512" s="55"/>
      <c r="HV512" s="55"/>
      <c r="HW512" s="55"/>
      <c r="HX512" s="55"/>
      <c r="HY512" s="55"/>
      <c r="HZ512" s="55"/>
      <c r="IA512" s="55"/>
      <c r="IB512" s="55"/>
      <c r="IC512" s="55"/>
      <c r="ID512" s="55"/>
      <c r="IE512" s="55"/>
      <c r="IF512" s="55"/>
      <c r="IG512" s="55"/>
      <c r="IH512" s="55"/>
      <c r="II512" s="55"/>
      <c r="IJ512" s="55"/>
      <c r="IK512" s="55"/>
      <c r="IL512" s="55"/>
      <c r="IM512" s="55"/>
      <c r="IN512" s="55"/>
      <c r="IO512" s="55"/>
      <c r="IP512" s="55"/>
      <c r="IQ512" s="55"/>
      <c r="IR512" s="55"/>
      <c r="IS512" s="55"/>
      <c r="IT512" s="55"/>
      <c r="IU512" s="55"/>
      <c r="IV512" s="55"/>
    </row>
    <row r="513" spans="1:256" s="28" customFormat="1" ht="18" customHeight="1">
      <c r="A513" s="39">
        <v>511</v>
      </c>
      <c r="B513" s="67"/>
      <c r="C513" s="67" t="s">
        <v>554</v>
      </c>
      <c r="D513" s="45">
        <v>5196.2</v>
      </c>
      <c r="E513" s="43">
        <v>1930</v>
      </c>
      <c r="F513" s="68">
        <f t="shared" si="23"/>
        <v>0.3714252723143836</v>
      </c>
      <c r="G513" s="41">
        <v>0</v>
      </c>
      <c r="H513" s="69">
        <f aca="true" t="shared" si="24" ref="H513:H526">D513*0.9-E513-G513</f>
        <v>2746.58</v>
      </c>
      <c r="I513" s="71"/>
      <c r="J513" s="62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  <c r="DW513" s="55"/>
      <c r="DX513" s="55"/>
      <c r="DY513" s="55"/>
      <c r="DZ513" s="55"/>
      <c r="EA513" s="55"/>
      <c r="EB513" s="55"/>
      <c r="EC513" s="55"/>
      <c r="ED513" s="55"/>
      <c r="EE513" s="55"/>
      <c r="EF513" s="55"/>
      <c r="EG513" s="55"/>
      <c r="EH513" s="55"/>
      <c r="EI513" s="55"/>
      <c r="EJ513" s="55"/>
      <c r="EK513" s="55"/>
      <c r="EL513" s="55"/>
      <c r="EM513" s="55"/>
      <c r="EN513" s="55"/>
      <c r="EO513" s="55"/>
      <c r="EP513" s="55"/>
      <c r="EQ513" s="55"/>
      <c r="ER513" s="55"/>
      <c r="ES513" s="55"/>
      <c r="ET513" s="55"/>
      <c r="EU513" s="55"/>
      <c r="EV513" s="55"/>
      <c r="EW513" s="55"/>
      <c r="EX513" s="55"/>
      <c r="EY513" s="55"/>
      <c r="EZ513" s="55"/>
      <c r="FA513" s="55"/>
      <c r="FB513" s="55"/>
      <c r="FC513" s="55"/>
      <c r="FD513" s="55"/>
      <c r="FE513" s="55"/>
      <c r="FF513" s="55"/>
      <c r="FG513" s="55"/>
      <c r="FH513" s="55"/>
      <c r="FI513" s="55"/>
      <c r="FJ513" s="55"/>
      <c r="FK513" s="55"/>
      <c r="FL513" s="55"/>
      <c r="FM513" s="55"/>
      <c r="FN513" s="55"/>
      <c r="FO513" s="55"/>
      <c r="FP513" s="55"/>
      <c r="FQ513" s="55"/>
      <c r="FR513" s="55"/>
      <c r="FS513" s="55"/>
      <c r="FT513" s="55"/>
      <c r="FU513" s="55"/>
      <c r="FV513" s="55"/>
      <c r="FW513" s="55"/>
      <c r="FX513" s="55"/>
      <c r="FY513" s="55"/>
      <c r="FZ513" s="55"/>
      <c r="GA513" s="55"/>
      <c r="GB513" s="55"/>
      <c r="GC513" s="55"/>
      <c r="GD513" s="55"/>
      <c r="GE513" s="55"/>
      <c r="GF513" s="55"/>
      <c r="GG513" s="55"/>
      <c r="GH513" s="55"/>
      <c r="GI513" s="55"/>
      <c r="GJ513" s="55"/>
      <c r="GK513" s="55"/>
      <c r="GL513" s="55"/>
      <c r="GM513" s="55"/>
      <c r="GN513" s="55"/>
      <c r="GO513" s="55"/>
      <c r="GP513" s="55"/>
      <c r="GQ513" s="55"/>
      <c r="GR513" s="55"/>
      <c r="GS513" s="55"/>
      <c r="GT513" s="55"/>
      <c r="GU513" s="55"/>
      <c r="GV513" s="55"/>
      <c r="GW513" s="55"/>
      <c r="GX513" s="55"/>
      <c r="GY513" s="55"/>
      <c r="GZ513" s="55"/>
      <c r="HA513" s="55"/>
      <c r="HB513" s="55"/>
      <c r="HC513" s="55"/>
      <c r="HD513" s="55"/>
      <c r="HE513" s="55"/>
      <c r="HF513" s="55"/>
      <c r="HG513" s="55"/>
      <c r="HH513" s="55"/>
      <c r="HI513" s="55"/>
      <c r="HJ513" s="55"/>
      <c r="HK513" s="55"/>
      <c r="HL513" s="55"/>
      <c r="HM513" s="55"/>
      <c r="HN513" s="55"/>
      <c r="HO513" s="55"/>
      <c r="HP513" s="55"/>
      <c r="HQ513" s="55"/>
      <c r="HR513" s="55"/>
      <c r="HS513" s="55"/>
      <c r="HT513" s="55"/>
      <c r="HU513" s="55"/>
      <c r="HV513" s="55"/>
      <c r="HW513" s="55"/>
      <c r="HX513" s="55"/>
      <c r="HY513" s="55"/>
      <c r="HZ513" s="55"/>
      <c r="IA513" s="55"/>
      <c r="IB513" s="55"/>
      <c r="IC513" s="55"/>
      <c r="ID513" s="55"/>
      <c r="IE513" s="55"/>
      <c r="IF513" s="55"/>
      <c r="IG513" s="55"/>
      <c r="IH513" s="55"/>
      <c r="II513" s="55"/>
      <c r="IJ513" s="55"/>
      <c r="IK513" s="55"/>
      <c r="IL513" s="55"/>
      <c r="IM513" s="55"/>
      <c r="IN513" s="55"/>
      <c r="IO513" s="55"/>
      <c r="IP513" s="55"/>
      <c r="IQ513" s="55"/>
      <c r="IR513" s="55"/>
      <c r="IS513" s="55"/>
      <c r="IT513" s="55"/>
      <c r="IU513" s="55"/>
      <c r="IV513" s="55"/>
    </row>
    <row r="514" spans="1:256" s="28" customFormat="1" ht="18" customHeight="1">
      <c r="A514" s="39">
        <v>512</v>
      </c>
      <c r="B514" s="67"/>
      <c r="C514" s="67" t="s">
        <v>555</v>
      </c>
      <c r="D514" s="45">
        <v>4503.3</v>
      </c>
      <c r="E514" s="43">
        <v>2344</v>
      </c>
      <c r="F514" s="68">
        <f aca="true" t="shared" si="25" ref="F514:F526">E514/D514</f>
        <v>0.5205071836209002</v>
      </c>
      <c r="G514" s="41">
        <v>0</v>
      </c>
      <c r="H514" s="69">
        <f t="shared" si="24"/>
        <v>1708.9700000000003</v>
      </c>
      <c r="I514" s="71"/>
      <c r="J514" s="62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  <c r="EG514" s="55"/>
      <c r="EH514" s="55"/>
      <c r="EI514" s="55"/>
      <c r="EJ514" s="55"/>
      <c r="EK514" s="55"/>
      <c r="EL514" s="55"/>
      <c r="EM514" s="55"/>
      <c r="EN514" s="55"/>
      <c r="EO514" s="55"/>
      <c r="EP514" s="55"/>
      <c r="EQ514" s="55"/>
      <c r="ER514" s="55"/>
      <c r="ES514" s="55"/>
      <c r="ET514" s="55"/>
      <c r="EU514" s="55"/>
      <c r="EV514" s="55"/>
      <c r="EW514" s="55"/>
      <c r="EX514" s="55"/>
      <c r="EY514" s="55"/>
      <c r="EZ514" s="55"/>
      <c r="FA514" s="55"/>
      <c r="FB514" s="55"/>
      <c r="FC514" s="55"/>
      <c r="FD514" s="55"/>
      <c r="FE514" s="55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55"/>
      <c r="GG514" s="55"/>
      <c r="GH514" s="55"/>
      <c r="GI514" s="55"/>
      <c r="GJ514" s="55"/>
      <c r="GK514" s="55"/>
      <c r="GL514" s="55"/>
      <c r="GM514" s="55"/>
      <c r="GN514" s="55"/>
      <c r="GO514" s="55"/>
      <c r="GP514" s="55"/>
      <c r="GQ514" s="55"/>
      <c r="GR514" s="55"/>
      <c r="GS514" s="55"/>
      <c r="GT514" s="55"/>
      <c r="GU514" s="55"/>
      <c r="GV514" s="55"/>
      <c r="GW514" s="55"/>
      <c r="GX514" s="55"/>
      <c r="GY514" s="55"/>
      <c r="GZ514" s="55"/>
      <c r="HA514" s="55"/>
      <c r="HB514" s="55"/>
      <c r="HC514" s="55"/>
      <c r="HD514" s="55"/>
      <c r="HE514" s="55"/>
      <c r="HF514" s="55"/>
      <c r="HG514" s="55"/>
      <c r="HH514" s="55"/>
      <c r="HI514" s="55"/>
      <c r="HJ514" s="55"/>
      <c r="HK514" s="55"/>
      <c r="HL514" s="55"/>
      <c r="HM514" s="55"/>
      <c r="HN514" s="55"/>
      <c r="HO514" s="55"/>
      <c r="HP514" s="55"/>
      <c r="HQ514" s="55"/>
      <c r="HR514" s="55"/>
      <c r="HS514" s="55"/>
      <c r="HT514" s="55"/>
      <c r="HU514" s="55"/>
      <c r="HV514" s="55"/>
      <c r="HW514" s="55"/>
      <c r="HX514" s="55"/>
      <c r="HY514" s="55"/>
      <c r="HZ514" s="55"/>
      <c r="IA514" s="55"/>
      <c r="IB514" s="55"/>
      <c r="IC514" s="55"/>
      <c r="ID514" s="55"/>
      <c r="IE514" s="55"/>
      <c r="IF514" s="55"/>
      <c r="IG514" s="55"/>
      <c r="IH514" s="55"/>
      <c r="II514" s="55"/>
      <c r="IJ514" s="55"/>
      <c r="IK514" s="55"/>
      <c r="IL514" s="55"/>
      <c r="IM514" s="55"/>
      <c r="IN514" s="55"/>
      <c r="IO514" s="55"/>
      <c r="IP514" s="55"/>
      <c r="IQ514" s="55"/>
      <c r="IR514" s="55"/>
      <c r="IS514" s="55"/>
      <c r="IT514" s="55"/>
      <c r="IU514" s="55"/>
      <c r="IV514" s="55"/>
    </row>
    <row r="515" spans="1:256" s="28" customFormat="1" ht="18" customHeight="1">
      <c r="A515" s="39">
        <v>513</v>
      </c>
      <c r="B515" s="70" t="s">
        <v>556</v>
      </c>
      <c r="C515" s="67" t="s">
        <v>557</v>
      </c>
      <c r="D515" s="45">
        <v>7534.4</v>
      </c>
      <c r="E515" s="43">
        <v>2400</v>
      </c>
      <c r="F515" s="68">
        <f t="shared" si="25"/>
        <v>0.3185389679337439</v>
      </c>
      <c r="G515" s="41">
        <v>0</v>
      </c>
      <c r="H515" s="69">
        <f t="shared" si="24"/>
        <v>4380.96</v>
      </c>
      <c r="I515" s="71"/>
      <c r="J515" s="62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5"/>
      <c r="FG515" s="55"/>
      <c r="FH515" s="55"/>
      <c r="FI515" s="55"/>
      <c r="FJ515" s="55"/>
      <c r="FK515" s="55"/>
      <c r="FL515" s="55"/>
      <c r="FM515" s="55"/>
      <c r="FN515" s="55"/>
      <c r="FO515" s="55"/>
      <c r="FP515" s="55"/>
      <c r="FQ515" s="55"/>
      <c r="FR515" s="55"/>
      <c r="FS515" s="55"/>
      <c r="FT515" s="55"/>
      <c r="FU515" s="55"/>
      <c r="FV515" s="55"/>
      <c r="FW515" s="55"/>
      <c r="FX515" s="55"/>
      <c r="FY515" s="55"/>
      <c r="FZ515" s="55"/>
      <c r="GA515" s="55"/>
      <c r="GB515" s="55"/>
      <c r="GC515" s="55"/>
      <c r="GD515" s="55"/>
      <c r="GE515" s="55"/>
      <c r="GF515" s="55"/>
      <c r="GG515" s="55"/>
      <c r="GH515" s="55"/>
      <c r="GI515" s="55"/>
      <c r="GJ515" s="55"/>
      <c r="GK515" s="55"/>
      <c r="GL515" s="55"/>
      <c r="GM515" s="55"/>
      <c r="GN515" s="55"/>
      <c r="GO515" s="55"/>
      <c r="GP515" s="55"/>
      <c r="GQ515" s="55"/>
      <c r="GR515" s="55"/>
      <c r="GS515" s="55"/>
      <c r="GT515" s="55"/>
      <c r="GU515" s="55"/>
      <c r="GV515" s="55"/>
      <c r="GW515" s="55"/>
      <c r="GX515" s="55"/>
      <c r="GY515" s="55"/>
      <c r="GZ515" s="55"/>
      <c r="HA515" s="55"/>
      <c r="HB515" s="55"/>
      <c r="HC515" s="55"/>
      <c r="HD515" s="55"/>
      <c r="HE515" s="55"/>
      <c r="HF515" s="55"/>
      <c r="HG515" s="55"/>
      <c r="HH515" s="55"/>
      <c r="HI515" s="55"/>
      <c r="HJ515" s="55"/>
      <c r="HK515" s="55"/>
      <c r="HL515" s="55"/>
      <c r="HM515" s="55"/>
      <c r="HN515" s="55"/>
      <c r="HO515" s="55"/>
      <c r="HP515" s="55"/>
      <c r="HQ515" s="55"/>
      <c r="HR515" s="55"/>
      <c r="HS515" s="55"/>
      <c r="HT515" s="55"/>
      <c r="HU515" s="55"/>
      <c r="HV515" s="55"/>
      <c r="HW515" s="55"/>
      <c r="HX515" s="55"/>
      <c r="HY515" s="55"/>
      <c r="HZ515" s="55"/>
      <c r="IA515" s="55"/>
      <c r="IB515" s="55"/>
      <c r="IC515" s="55"/>
      <c r="ID515" s="55"/>
      <c r="IE515" s="55"/>
      <c r="IF515" s="55"/>
      <c r="IG515" s="55"/>
      <c r="IH515" s="55"/>
      <c r="II515" s="55"/>
      <c r="IJ515" s="55"/>
      <c r="IK515" s="55"/>
      <c r="IL515" s="55"/>
      <c r="IM515" s="55"/>
      <c r="IN515" s="55"/>
      <c r="IO515" s="55"/>
      <c r="IP515" s="55"/>
      <c r="IQ515" s="55"/>
      <c r="IR515" s="55"/>
      <c r="IS515" s="55"/>
      <c r="IT515" s="55"/>
      <c r="IU515" s="55"/>
      <c r="IV515" s="55"/>
    </row>
    <row r="516" spans="1:256" s="28" customFormat="1" ht="18" customHeight="1">
      <c r="A516" s="39">
        <v>514</v>
      </c>
      <c r="B516" s="73"/>
      <c r="C516" s="67" t="s">
        <v>558</v>
      </c>
      <c r="D516" s="45">
        <v>7534.4</v>
      </c>
      <c r="E516" s="43">
        <v>4600</v>
      </c>
      <c r="F516" s="68">
        <f t="shared" si="25"/>
        <v>0.6105330218730092</v>
      </c>
      <c r="G516" s="41">
        <v>0</v>
      </c>
      <c r="H516" s="69">
        <f t="shared" si="24"/>
        <v>2180.96</v>
      </c>
      <c r="I516" s="71"/>
      <c r="J516" s="62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  <c r="EG516" s="55"/>
      <c r="EH516" s="55"/>
      <c r="EI516" s="55"/>
      <c r="EJ516" s="55"/>
      <c r="EK516" s="55"/>
      <c r="EL516" s="55"/>
      <c r="EM516" s="55"/>
      <c r="EN516" s="55"/>
      <c r="EO516" s="55"/>
      <c r="EP516" s="55"/>
      <c r="EQ516" s="55"/>
      <c r="ER516" s="55"/>
      <c r="ES516" s="55"/>
      <c r="ET516" s="55"/>
      <c r="EU516" s="55"/>
      <c r="EV516" s="55"/>
      <c r="EW516" s="55"/>
      <c r="EX516" s="55"/>
      <c r="EY516" s="55"/>
      <c r="EZ516" s="55"/>
      <c r="FA516" s="55"/>
      <c r="FB516" s="55"/>
      <c r="FC516" s="55"/>
      <c r="FD516" s="55"/>
      <c r="FE516" s="55"/>
      <c r="FF516" s="55"/>
      <c r="FG516" s="55"/>
      <c r="FH516" s="55"/>
      <c r="FI516" s="55"/>
      <c r="FJ516" s="55"/>
      <c r="FK516" s="55"/>
      <c r="FL516" s="55"/>
      <c r="FM516" s="55"/>
      <c r="FN516" s="55"/>
      <c r="FO516" s="55"/>
      <c r="FP516" s="55"/>
      <c r="FQ516" s="55"/>
      <c r="FR516" s="55"/>
      <c r="FS516" s="55"/>
      <c r="FT516" s="55"/>
      <c r="FU516" s="55"/>
      <c r="FV516" s="55"/>
      <c r="FW516" s="55"/>
      <c r="FX516" s="55"/>
      <c r="FY516" s="55"/>
      <c r="FZ516" s="55"/>
      <c r="GA516" s="55"/>
      <c r="GB516" s="55"/>
      <c r="GC516" s="55"/>
      <c r="GD516" s="55"/>
      <c r="GE516" s="55"/>
      <c r="GF516" s="55"/>
      <c r="GG516" s="55"/>
      <c r="GH516" s="55"/>
      <c r="GI516" s="55"/>
      <c r="GJ516" s="55"/>
      <c r="GK516" s="55"/>
      <c r="GL516" s="55"/>
      <c r="GM516" s="55"/>
      <c r="GN516" s="55"/>
      <c r="GO516" s="55"/>
      <c r="GP516" s="55"/>
      <c r="GQ516" s="55"/>
      <c r="GR516" s="55"/>
      <c r="GS516" s="55"/>
      <c r="GT516" s="55"/>
      <c r="GU516" s="55"/>
      <c r="GV516" s="55"/>
      <c r="GW516" s="55"/>
      <c r="GX516" s="55"/>
      <c r="GY516" s="55"/>
      <c r="GZ516" s="55"/>
      <c r="HA516" s="55"/>
      <c r="HB516" s="55"/>
      <c r="HC516" s="55"/>
      <c r="HD516" s="55"/>
      <c r="HE516" s="55"/>
      <c r="HF516" s="55"/>
      <c r="HG516" s="55"/>
      <c r="HH516" s="55"/>
      <c r="HI516" s="55"/>
      <c r="HJ516" s="55"/>
      <c r="HK516" s="55"/>
      <c r="HL516" s="55"/>
      <c r="HM516" s="55"/>
      <c r="HN516" s="55"/>
      <c r="HO516" s="55"/>
      <c r="HP516" s="55"/>
      <c r="HQ516" s="55"/>
      <c r="HR516" s="55"/>
      <c r="HS516" s="55"/>
      <c r="HT516" s="55"/>
      <c r="HU516" s="55"/>
      <c r="HV516" s="55"/>
      <c r="HW516" s="55"/>
      <c r="HX516" s="55"/>
      <c r="HY516" s="55"/>
      <c r="HZ516" s="55"/>
      <c r="IA516" s="55"/>
      <c r="IB516" s="55"/>
      <c r="IC516" s="55"/>
      <c r="ID516" s="55"/>
      <c r="IE516" s="55"/>
      <c r="IF516" s="55"/>
      <c r="IG516" s="55"/>
      <c r="IH516" s="55"/>
      <c r="II516" s="55"/>
      <c r="IJ516" s="55"/>
      <c r="IK516" s="55"/>
      <c r="IL516" s="55"/>
      <c r="IM516" s="55"/>
      <c r="IN516" s="55"/>
      <c r="IO516" s="55"/>
      <c r="IP516" s="55"/>
      <c r="IQ516" s="55"/>
      <c r="IR516" s="55"/>
      <c r="IS516" s="55"/>
      <c r="IT516" s="55"/>
      <c r="IU516" s="55"/>
      <c r="IV516" s="55"/>
    </row>
    <row r="517" spans="1:256" s="28" customFormat="1" ht="18" customHeight="1">
      <c r="A517" s="39">
        <v>515</v>
      </c>
      <c r="B517" s="73"/>
      <c r="C517" s="67" t="s">
        <v>559</v>
      </c>
      <c r="D517" s="45">
        <v>7534.4</v>
      </c>
      <c r="E517" s="43">
        <v>2700</v>
      </c>
      <c r="F517" s="68">
        <f t="shared" si="25"/>
        <v>0.3583563389254619</v>
      </c>
      <c r="G517" s="41">
        <v>0</v>
      </c>
      <c r="H517" s="69">
        <f t="shared" si="24"/>
        <v>4080.96</v>
      </c>
      <c r="I517" s="71"/>
      <c r="J517" s="62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  <c r="DZ517" s="55"/>
      <c r="EA517" s="55"/>
      <c r="EB517" s="55"/>
      <c r="EC517" s="55"/>
      <c r="ED517" s="55"/>
      <c r="EE517" s="55"/>
      <c r="EF517" s="55"/>
      <c r="EG517" s="55"/>
      <c r="EH517" s="55"/>
      <c r="EI517" s="55"/>
      <c r="EJ517" s="55"/>
      <c r="EK517" s="55"/>
      <c r="EL517" s="55"/>
      <c r="EM517" s="55"/>
      <c r="EN517" s="55"/>
      <c r="EO517" s="55"/>
      <c r="EP517" s="55"/>
      <c r="EQ517" s="55"/>
      <c r="ER517" s="55"/>
      <c r="ES517" s="55"/>
      <c r="ET517" s="55"/>
      <c r="EU517" s="55"/>
      <c r="EV517" s="55"/>
      <c r="EW517" s="55"/>
      <c r="EX517" s="55"/>
      <c r="EY517" s="55"/>
      <c r="EZ517" s="55"/>
      <c r="FA517" s="55"/>
      <c r="FB517" s="55"/>
      <c r="FC517" s="55"/>
      <c r="FD517" s="55"/>
      <c r="FE517" s="55"/>
      <c r="FF517" s="55"/>
      <c r="FG517" s="55"/>
      <c r="FH517" s="55"/>
      <c r="FI517" s="55"/>
      <c r="FJ517" s="55"/>
      <c r="FK517" s="55"/>
      <c r="FL517" s="55"/>
      <c r="FM517" s="55"/>
      <c r="FN517" s="55"/>
      <c r="FO517" s="55"/>
      <c r="FP517" s="55"/>
      <c r="FQ517" s="55"/>
      <c r="FR517" s="55"/>
      <c r="FS517" s="55"/>
      <c r="FT517" s="55"/>
      <c r="FU517" s="55"/>
      <c r="FV517" s="55"/>
      <c r="FW517" s="55"/>
      <c r="FX517" s="55"/>
      <c r="FY517" s="55"/>
      <c r="FZ517" s="55"/>
      <c r="GA517" s="55"/>
      <c r="GB517" s="55"/>
      <c r="GC517" s="55"/>
      <c r="GD517" s="55"/>
      <c r="GE517" s="55"/>
      <c r="GF517" s="55"/>
      <c r="GG517" s="55"/>
      <c r="GH517" s="55"/>
      <c r="GI517" s="55"/>
      <c r="GJ517" s="55"/>
      <c r="GK517" s="55"/>
      <c r="GL517" s="55"/>
      <c r="GM517" s="55"/>
      <c r="GN517" s="55"/>
      <c r="GO517" s="55"/>
      <c r="GP517" s="55"/>
      <c r="GQ517" s="55"/>
      <c r="GR517" s="55"/>
      <c r="GS517" s="55"/>
      <c r="GT517" s="55"/>
      <c r="GU517" s="55"/>
      <c r="GV517" s="55"/>
      <c r="GW517" s="55"/>
      <c r="GX517" s="55"/>
      <c r="GY517" s="55"/>
      <c r="GZ517" s="55"/>
      <c r="HA517" s="55"/>
      <c r="HB517" s="55"/>
      <c r="HC517" s="55"/>
      <c r="HD517" s="55"/>
      <c r="HE517" s="55"/>
      <c r="HF517" s="55"/>
      <c r="HG517" s="55"/>
      <c r="HH517" s="55"/>
      <c r="HI517" s="55"/>
      <c r="HJ517" s="55"/>
      <c r="HK517" s="55"/>
      <c r="HL517" s="55"/>
      <c r="HM517" s="55"/>
      <c r="HN517" s="55"/>
      <c r="HO517" s="55"/>
      <c r="HP517" s="55"/>
      <c r="HQ517" s="55"/>
      <c r="HR517" s="55"/>
      <c r="HS517" s="55"/>
      <c r="HT517" s="55"/>
      <c r="HU517" s="55"/>
      <c r="HV517" s="55"/>
      <c r="HW517" s="55"/>
      <c r="HX517" s="55"/>
      <c r="HY517" s="55"/>
      <c r="HZ517" s="55"/>
      <c r="IA517" s="55"/>
      <c r="IB517" s="55"/>
      <c r="IC517" s="55"/>
      <c r="ID517" s="55"/>
      <c r="IE517" s="55"/>
      <c r="IF517" s="55"/>
      <c r="IG517" s="55"/>
      <c r="IH517" s="55"/>
      <c r="II517" s="55"/>
      <c r="IJ517" s="55"/>
      <c r="IK517" s="55"/>
      <c r="IL517" s="55"/>
      <c r="IM517" s="55"/>
      <c r="IN517" s="55"/>
      <c r="IO517" s="55"/>
      <c r="IP517" s="55"/>
      <c r="IQ517" s="55"/>
      <c r="IR517" s="55"/>
      <c r="IS517" s="55"/>
      <c r="IT517" s="55"/>
      <c r="IU517" s="55"/>
      <c r="IV517" s="55"/>
    </row>
    <row r="518" spans="1:256" s="28" customFormat="1" ht="18" customHeight="1">
      <c r="A518" s="39">
        <v>516</v>
      </c>
      <c r="B518" s="73"/>
      <c r="C518" s="67" t="s">
        <v>560</v>
      </c>
      <c r="D518" s="45">
        <v>7534.4</v>
      </c>
      <c r="E518" s="43">
        <v>5400</v>
      </c>
      <c r="F518" s="68">
        <f t="shared" si="25"/>
        <v>0.7167126778509239</v>
      </c>
      <c r="G518" s="41">
        <v>0</v>
      </c>
      <c r="H518" s="69">
        <f t="shared" si="24"/>
        <v>1380.96</v>
      </c>
      <c r="I518" s="71"/>
      <c r="J518" s="62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  <c r="HE518" s="55"/>
      <c r="HF518" s="55"/>
      <c r="HG518" s="55"/>
      <c r="HH518" s="55"/>
      <c r="HI518" s="55"/>
      <c r="HJ518" s="55"/>
      <c r="HK518" s="55"/>
      <c r="HL518" s="55"/>
      <c r="HM518" s="55"/>
      <c r="HN518" s="55"/>
      <c r="HO518" s="55"/>
      <c r="HP518" s="55"/>
      <c r="HQ518" s="55"/>
      <c r="HR518" s="55"/>
      <c r="HS518" s="55"/>
      <c r="HT518" s="55"/>
      <c r="HU518" s="55"/>
      <c r="HV518" s="55"/>
      <c r="HW518" s="55"/>
      <c r="HX518" s="55"/>
      <c r="HY518" s="55"/>
      <c r="HZ518" s="55"/>
      <c r="IA518" s="55"/>
      <c r="IB518" s="55"/>
      <c r="IC518" s="55"/>
      <c r="ID518" s="55"/>
      <c r="IE518" s="55"/>
      <c r="IF518" s="55"/>
      <c r="IG518" s="55"/>
      <c r="IH518" s="55"/>
      <c r="II518" s="55"/>
      <c r="IJ518" s="55"/>
      <c r="IK518" s="55"/>
      <c r="IL518" s="55"/>
      <c r="IM518" s="55"/>
      <c r="IN518" s="55"/>
      <c r="IO518" s="55"/>
      <c r="IP518" s="55"/>
      <c r="IQ518" s="55"/>
      <c r="IR518" s="55"/>
      <c r="IS518" s="55"/>
      <c r="IT518" s="55"/>
      <c r="IU518" s="55"/>
      <c r="IV518" s="55"/>
    </row>
    <row r="519" spans="1:256" s="28" customFormat="1" ht="18" customHeight="1">
      <c r="A519" s="39">
        <v>517</v>
      </c>
      <c r="B519" s="73"/>
      <c r="C519" s="67" t="s">
        <v>561</v>
      </c>
      <c r="D519" s="45">
        <v>13856.4</v>
      </c>
      <c r="E519" s="43">
        <v>7448</v>
      </c>
      <c r="F519" s="68">
        <f t="shared" si="25"/>
        <v>0.5375133512312</v>
      </c>
      <c r="G519" s="41">
        <v>0</v>
      </c>
      <c r="H519" s="69">
        <f t="shared" si="24"/>
        <v>5022.76</v>
      </c>
      <c r="I519" s="71"/>
      <c r="J519" s="62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  <c r="HE519" s="55"/>
      <c r="HF519" s="55"/>
      <c r="HG519" s="55"/>
      <c r="HH519" s="55"/>
      <c r="HI519" s="55"/>
      <c r="HJ519" s="55"/>
      <c r="HK519" s="55"/>
      <c r="HL519" s="55"/>
      <c r="HM519" s="55"/>
      <c r="HN519" s="55"/>
      <c r="HO519" s="55"/>
      <c r="HP519" s="55"/>
      <c r="HQ519" s="55"/>
      <c r="HR519" s="55"/>
      <c r="HS519" s="55"/>
      <c r="HT519" s="55"/>
      <c r="HU519" s="55"/>
      <c r="HV519" s="55"/>
      <c r="HW519" s="55"/>
      <c r="HX519" s="55"/>
      <c r="HY519" s="55"/>
      <c r="HZ519" s="55"/>
      <c r="IA519" s="55"/>
      <c r="IB519" s="55"/>
      <c r="IC519" s="55"/>
      <c r="ID519" s="55"/>
      <c r="IE519" s="55"/>
      <c r="IF519" s="55"/>
      <c r="IG519" s="55"/>
      <c r="IH519" s="55"/>
      <c r="II519" s="55"/>
      <c r="IJ519" s="55"/>
      <c r="IK519" s="55"/>
      <c r="IL519" s="55"/>
      <c r="IM519" s="55"/>
      <c r="IN519" s="55"/>
      <c r="IO519" s="55"/>
      <c r="IP519" s="55"/>
      <c r="IQ519" s="55"/>
      <c r="IR519" s="55"/>
      <c r="IS519" s="55"/>
      <c r="IT519" s="55"/>
      <c r="IU519" s="55"/>
      <c r="IV519" s="55"/>
    </row>
    <row r="520" spans="1:256" s="28" customFormat="1" ht="18" customHeight="1">
      <c r="A520" s="39">
        <v>518</v>
      </c>
      <c r="B520" s="73"/>
      <c r="C520" s="67" t="s">
        <v>562</v>
      </c>
      <c r="D520" s="45">
        <v>13856.4</v>
      </c>
      <c r="E520" s="43">
        <v>6650</v>
      </c>
      <c r="F520" s="68">
        <f t="shared" si="25"/>
        <v>0.4799226350278572</v>
      </c>
      <c r="G520" s="41">
        <v>0</v>
      </c>
      <c r="H520" s="69">
        <f t="shared" si="24"/>
        <v>5820.76</v>
      </c>
      <c r="I520" s="71"/>
      <c r="J520" s="62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  <c r="EG520" s="55"/>
      <c r="EH520" s="55"/>
      <c r="EI520" s="55"/>
      <c r="EJ520" s="55"/>
      <c r="EK520" s="55"/>
      <c r="EL520" s="55"/>
      <c r="EM520" s="55"/>
      <c r="EN520" s="55"/>
      <c r="EO520" s="55"/>
      <c r="EP520" s="55"/>
      <c r="EQ520" s="55"/>
      <c r="ER520" s="55"/>
      <c r="ES520" s="55"/>
      <c r="ET520" s="55"/>
      <c r="EU520" s="55"/>
      <c r="EV520" s="55"/>
      <c r="EW520" s="55"/>
      <c r="EX520" s="55"/>
      <c r="EY520" s="55"/>
      <c r="EZ520" s="55"/>
      <c r="FA520" s="55"/>
      <c r="FB520" s="55"/>
      <c r="FC520" s="55"/>
      <c r="FD520" s="55"/>
      <c r="FE520" s="55"/>
      <c r="FF520" s="55"/>
      <c r="FG520" s="55"/>
      <c r="FH520" s="55"/>
      <c r="FI520" s="55"/>
      <c r="FJ520" s="55"/>
      <c r="FK520" s="55"/>
      <c r="FL520" s="55"/>
      <c r="FM520" s="55"/>
      <c r="FN520" s="55"/>
      <c r="FO520" s="55"/>
      <c r="FP520" s="55"/>
      <c r="FQ520" s="55"/>
      <c r="FR520" s="55"/>
      <c r="FS520" s="55"/>
      <c r="FT520" s="55"/>
      <c r="FU520" s="55"/>
      <c r="FV520" s="55"/>
      <c r="FW520" s="55"/>
      <c r="FX520" s="55"/>
      <c r="FY520" s="55"/>
      <c r="FZ520" s="55"/>
      <c r="GA520" s="55"/>
      <c r="GB520" s="55"/>
      <c r="GC520" s="55"/>
      <c r="GD520" s="55"/>
      <c r="GE520" s="55"/>
      <c r="GF520" s="55"/>
      <c r="GG520" s="55"/>
      <c r="GH520" s="55"/>
      <c r="GI520" s="55"/>
      <c r="GJ520" s="55"/>
      <c r="GK520" s="55"/>
      <c r="GL520" s="55"/>
      <c r="GM520" s="55"/>
      <c r="GN520" s="55"/>
      <c r="GO520" s="55"/>
      <c r="GP520" s="55"/>
      <c r="GQ520" s="55"/>
      <c r="GR520" s="55"/>
      <c r="GS520" s="55"/>
      <c r="GT520" s="55"/>
      <c r="GU520" s="55"/>
      <c r="GV520" s="55"/>
      <c r="GW520" s="55"/>
      <c r="GX520" s="55"/>
      <c r="GY520" s="55"/>
      <c r="GZ520" s="55"/>
      <c r="HA520" s="55"/>
      <c r="HB520" s="55"/>
      <c r="HC520" s="55"/>
      <c r="HD520" s="55"/>
      <c r="HE520" s="55"/>
      <c r="HF520" s="55"/>
      <c r="HG520" s="55"/>
      <c r="HH520" s="55"/>
      <c r="HI520" s="55"/>
      <c r="HJ520" s="55"/>
      <c r="HK520" s="55"/>
      <c r="HL520" s="55"/>
      <c r="HM520" s="55"/>
      <c r="HN520" s="55"/>
      <c r="HO520" s="55"/>
      <c r="HP520" s="55"/>
      <c r="HQ520" s="55"/>
      <c r="HR520" s="55"/>
      <c r="HS520" s="55"/>
      <c r="HT520" s="55"/>
      <c r="HU520" s="55"/>
      <c r="HV520" s="55"/>
      <c r="HW520" s="55"/>
      <c r="HX520" s="55"/>
      <c r="HY520" s="55"/>
      <c r="HZ520" s="55"/>
      <c r="IA520" s="55"/>
      <c r="IB520" s="55"/>
      <c r="IC520" s="55"/>
      <c r="ID520" s="55"/>
      <c r="IE520" s="55"/>
      <c r="IF520" s="55"/>
      <c r="IG520" s="55"/>
      <c r="IH520" s="55"/>
      <c r="II520" s="55"/>
      <c r="IJ520" s="55"/>
      <c r="IK520" s="55"/>
      <c r="IL520" s="55"/>
      <c r="IM520" s="55"/>
      <c r="IN520" s="55"/>
      <c r="IO520" s="55"/>
      <c r="IP520" s="55"/>
      <c r="IQ520" s="55"/>
      <c r="IR520" s="55"/>
      <c r="IS520" s="55"/>
      <c r="IT520" s="55"/>
      <c r="IU520" s="55"/>
      <c r="IV520" s="55"/>
    </row>
    <row r="521" spans="1:256" s="28" customFormat="1" ht="18" customHeight="1">
      <c r="A521" s="39">
        <v>519</v>
      </c>
      <c r="B521" s="73"/>
      <c r="C521" s="71" t="s">
        <v>563</v>
      </c>
      <c r="D521" s="45">
        <v>11968.5</v>
      </c>
      <c r="E521" s="43">
        <v>10640</v>
      </c>
      <c r="F521" s="68">
        <f t="shared" si="25"/>
        <v>0.8890002924343067</v>
      </c>
      <c r="G521" s="41">
        <v>0</v>
      </c>
      <c r="H521" s="69">
        <f t="shared" si="24"/>
        <v>131.64999999999964</v>
      </c>
      <c r="I521" s="71"/>
      <c r="J521" s="62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  <c r="HE521" s="55"/>
      <c r="HF521" s="55"/>
      <c r="HG521" s="55"/>
      <c r="HH521" s="55"/>
      <c r="HI521" s="55"/>
      <c r="HJ521" s="55"/>
      <c r="HK521" s="55"/>
      <c r="HL521" s="55"/>
      <c r="HM521" s="55"/>
      <c r="HN521" s="55"/>
      <c r="HO521" s="55"/>
      <c r="HP521" s="55"/>
      <c r="HQ521" s="55"/>
      <c r="HR521" s="55"/>
      <c r="HS521" s="55"/>
      <c r="HT521" s="55"/>
      <c r="HU521" s="55"/>
      <c r="HV521" s="55"/>
      <c r="HW521" s="55"/>
      <c r="HX521" s="55"/>
      <c r="HY521" s="55"/>
      <c r="HZ521" s="55"/>
      <c r="IA521" s="55"/>
      <c r="IB521" s="55"/>
      <c r="IC521" s="55"/>
      <c r="ID521" s="55"/>
      <c r="IE521" s="55"/>
      <c r="IF521" s="55"/>
      <c r="IG521" s="55"/>
      <c r="IH521" s="55"/>
      <c r="II521" s="55"/>
      <c r="IJ521" s="55"/>
      <c r="IK521" s="55"/>
      <c r="IL521" s="55"/>
      <c r="IM521" s="55"/>
      <c r="IN521" s="55"/>
      <c r="IO521" s="55"/>
      <c r="IP521" s="55"/>
      <c r="IQ521" s="55"/>
      <c r="IR521" s="55"/>
      <c r="IS521" s="55"/>
      <c r="IT521" s="55"/>
      <c r="IU521" s="55"/>
      <c r="IV521" s="55"/>
    </row>
    <row r="522" spans="1:256" s="28" customFormat="1" ht="18" customHeight="1">
      <c r="A522" s="39">
        <v>520</v>
      </c>
      <c r="B522" s="73"/>
      <c r="C522" s="71" t="s">
        <v>564</v>
      </c>
      <c r="D522" s="45">
        <v>9526.3</v>
      </c>
      <c r="E522" s="43">
        <v>6300</v>
      </c>
      <c r="F522" s="68">
        <f t="shared" si="25"/>
        <v>0.6613270629730326</v>
      </c>
      <c r="G522" s="41">
        <v>0</v>
      </c>
      <c r="H522" s="69">
        <f t="shared" si="24"/>
        <v>2273.67</v>
      </c>
      <c r="I522" s="71"/>
      <c r="J522" s="62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  <c r="HZ522" s="55"/>
      <c r="IA522" s="55"/>
      <c r="IB522" s="55"/>
      <c r="IC522" s="55"/>
      <c r="ID522" s="55"/>
      <c r="IE522" s="55"/>
      <c r="IF522" s="55"/>
      <c r="IG522" s="55"/>
      <c r="IH522" s="55"/>
      <c r="II522" s="55"/>
      <c r="IJ522" s="55"/>
      <c r="IK522" s="55"/>
      <c r="IL522" s="55"/>
      <c r="IM522" s="55"/>
      <c r="IN522" s="55"/>
      <c r="IO522" s="55"/>
      <c r="IP522" s="55"/>
      <c r="IQ522" s="55"/>
      <c r="IR522" s="55"/>
      <c r="IS522" s="55"/>
      <c r="IT522" s="55"/>
      <c r="IU522" s="55"/>
      <c r="IV522" s="55"/>
    </row>
    <row r="523" spans="1:256" s="28" customFormat="1" ht="18" customHeight="1">
      <c r="A523" s="39">
        <v>521</v>
      </c>
      <c r="B523" s="73"/>
      <c r="C523" s="71" t="s">
        <v>565</v>
      </c>
      <c r="D523" s="45">
        <v>6581.8</v>
      </c>
      <c r="E523" s="43">
        <v>1300</v>
      </c>
      <c r="F523" s="68">
        <f t="shared" si="25"/>
        <v>0.197514357774469</v>
      </c>
      <c r="G523" s="41">
        <v>0</v>
      </c>
      <c r="H523" s="69">
        <f t="shared" si="24"/>
        <v>4623.62</v>
      </c>
      <c r="I523" s="71"/>
      <c r="J523" s="62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  <c r="EG523" s="55"/>
      <c r="EH523" s="55"/>
      <c r="EI523" s="55"/>
      <c r="EJ523" s="55"/>
      <c r="EK523" s="55"/>
      <c r="EL523" s="55"/>
      <c r="EM523" s="55"/>
      <c r="EN523" s="55"/>
      <c r="EO523" s="55"/>
      <c r="EP523" s="55"/>
      <c r="EQ523" s="55"/>
      <c r="ER523" s="55"/>
      <c r="ES523" s="55"/>
      <c r="ET523" s="55"/>
      <c r="EU523" s="55"/>
      <c r="EV523" s="55"/>
      <c r="EW523" s="55"/>
      <c r="EX523" s="55"/>
      <c r="EY523" s="55"/>
      <c r="EZ523" s="55"/>
      <c r="FA523" s="55"/>
      <c r="FB523" s="55"/>
      <c r="FC523" s="55"/>
      <c r="FD523" s="55"/>
      <c r="FE523" s="55"/>
      <c r="FF523" s="55"/>
      <c r="FG523" s="55"/>
      <c r="FH523" s="55"/>
      <c r="FI523" s="55"/>
      <c r="FJ523" s="55"/>
      <c r="FK523" s="55"/>
      <c r="FL523" s="55"/>
      <c r="FM523" s="55"/>
      <c r="FN523" s="55"/>
      <c r="FO523" s="55"/>
      <c r="FP523" s="55"/>
      <c r="FQ523" s="55"/>
      <c r="FR523" s="55"/>
      <c r="FS523" s="55"/>
      <c r="FT523" s="55"/>
      <c r="FU523" s="55"/>
      <c r="FV523" s="55"/>
      <c r="FW523" s="55"/>
      <c r="FX523" s="55"/>
      <c r="FY523" s="55"/>
      <c r="FZ523" s="55"/>
      <c r="GA523" s="55"/>
      <c r="GB523" s="55"/>
      <c r="GC523" s="55"/>
      <c r="GD523" s="55"/>
      <c r="GE523" s="55"/>
      <c r="GF523" s="55"/>
      <c r="GG523" s="55"/>
      <c r="GH523" s="55"/>
      <c r="GI523" s="55"/>
      <c r="GJ523" s="55"/>
      <c r="GK523" s="55"/>
      <c r="GL523" s="55"/>
      <c r="GM523" s="55"/>
      <c r="GN523" s="55"/>
      <c r="GO523" s="55"/>
      <c r="GP523" s="55"/>
      <c r="GQ523" s="55"/>
      <c r="GR523" s="55"/>
      <c r="GS523" s="55"/>
      <c r="GT523" s="55"/>
      <c r="GU523" s="55"/>
      <c r="GV523" s="55"/>
      <c r="GW523" s="55"/>
      <c r="GX523" s="55"/>
      <c r="GY523" s="55"/>
      <c r="GZ523" s="55"/>
      <c r="HA523" s="55"/>
      <c r="HB523" s="55"/>
      <c r="HC523" s="55"/>
      <c r="HD523" s="55"/>
      <c r="HE523" s="55"/>
      <c r="HF523" s="55"/>
      <c r="HG523" s="55"/>
      <c r="HH523" s="55"/>
      <c r="HI523" s="55"/>
      <c r="HJ523" s="55"/>
      <c r="HK523" s="55"/>
      <c r="HL523" s="55"/>
      <c r="HM523" s="55"/>
      <c r="HN523" s="55"/>
      <c r="HO523" s="55"/>
      <c r="HP523" s="55"/>
      <c r="HQ523" s="55"/>
      <c r="HR523" s="55"/>
      <c r="HS523" s="55"/>
      <c r="HT523" s="55"/>
      <c r="HU523" s="55"/>
      <c r="HV523" s="55"/>
      <c r="HW523" s="55"/>
      <c r="HX523" s="55"/>
      <c r="HY523" s="55"/>
      <c r="HZ523" s="55"/>
      <c r="IA523" s="55"/>
      <c r="IB523" s="55"/>
      <c r="IC523" s="55"/>
      <c r="ID523" s="55"/>
      <c r="IE523" s="55"/>
      <c r="IF523" s="55"/>
      <c r="IG523" s="55"/>
      <c r="IH523" s="55"/>
      <c r="II523" s="55"/>
      <c r="IJ523" s="55"/>
      <c r="IK523" s="55"/>
      <c r="IL523" s="55"/>
      <c r="IM523" s="55"/>
      <c r="IN523" s="55"/>
      <c r="IO523" s="55"/>
      <c r="IP523" s="55"/>
      <c r="IQ523" s="55"/>
      <c r="IR523" s="55"/>
      <c r="IS523" s="55"/>
      <c r="IT523" s="55"/>
      <c r="IU523" s="55"/>
      <c r="IV523" s="55"/>
    </row>
    <row r="524" spans="1:256" s="28" customFormat="1" ht="18" customHeight="1">
      <c r="A524" s="39">
        <v>522</v>
      </c>
      <c r="B524" s="73"/>
      <c r="C524" s="74" t="s">
        <v>566</v>
      </c>
      <c r="D524" s="45">
        <v>5615.8</v>
      </c>
      <c r="E524" s="43">
        <v>2200</v>
      </c>
      <c r="F524" s="68">
        <f t="shared" si="25"/>
        <v>0.39175184301435234</v>
      </c>
      <c r="G524" s="41">
        <v>0</v>
      </c>
      <c r="H524" s="69">
        <f t="shared" si="24"/>
        <v>2854.2200000000003</v>
      </c>
      <c r="I524" s="71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  <c r="HE524" s="55"/>
      <c r="HF524" s="55"/>
      <c r="HG524" s="55"/>
      <c r="HH524" s="55"/>
      <c r="HI524" s="55"/>
      <c r="HJ524" s="55"/>
      <c r="HK524" s="55"/>
      <c r="HL524" s="55"/>
      <c r="HM524" s="55"/>
      <c r="HN524" s="55"/>
      <c r="HO524" s="55"/>
      <c r="HP524" s="55"/>
      <c r="HQ524" s="55"/>
      <c r="HR524" s="55"/>
      <c r="HS524" s="55"/>
      <c r="HT524" s="55"/>
      <c r="HU524" s="55"/>
      <c r="HV524" s="55"/>
      <c r="HW524" s="55"/>
      <c r="HX524" s="55"/>
      <c r="HY524" s="55"/>
      <c r="HZ524" s="55"/>
      <c r="IA524" s="55"/>
      <c r="IB524" s="55"/>
      <c r="IC524" s="55"/>
      <c r="ID524" s="55"/>
      <c r="IE524" s="55"/>
      <c r="IF524" s="55"/>
      <c r="IG524" s="55"/>
      <c r="IH524" s="55"/>
      <c r="II524" s="55"/>
      <c r="IJ524" s="55"/>
      <c r="IK524" s="55"/>
      <c r="IL524" s="55"/>
      <c r="IM524" s="55"/>
      <c r="IN524" s="55"/>
      <c r="IO524" s="55"/>
      <c r="IP524" s="55"/>
      <c r="IQ524" s="55"/>
      <c r="IR524" s="55"/>
      <c r="IS524" s="55"/>
      <c r="IT524" s="55"/>
      <c r="IU524" s="55"/>
      <c r="IV524" s="55"/>
    </row>
    <row r="525" spans="1:256" s="28" customFormat="1" ht="18" customHeight="1">
      <c r="A525" s="39">
        <v>523</v>
      </c>
      <c r="B525" s="73"/>
      <c r="C525" s="74" t="s">
        <v>567</v>
      </c>
      <c r="D525" s="45">
        <v>5029.1</v>
      </c>
      <c r="E525" s="43">
        <v>5400</v>
      </c>
      <c r="F525" s="68">
        <f t="shared" si="25"/>
        <v>1.073750770515599</v>
      </c>
      <c r="G525" s="41">
        <v>0</v>
      </c>
      <c r="H525" s="69">
        <f t="shared" si="24"/>
        <v>-873.8099999999995</v>
      </c>
      <c r="I525" s="71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5"/>
      <c r="EL525" s="55"/>
      <c r="EM525" s="55"/>
      <c r="EN525" s="55"/>
      <c r="EO525" s="55"/>
      <c r="EP525" s="55"/>
      <c r="EQ525" s="55"/>
      <c r="ER525" s="55"/>
      <c r="ES525" s="55"/>
      <c r="ET525" s="55"/>
      <c r="EU525" s="55"/>
      <c r="EV525" s="55"/>
      <c r="EW525" s="55"/>
      <c r="EX525" s="55"/>
      <c r="EY525" s="55"/>
      <c r="EZ525" s="55"/>
      <c r="FA525" s="55"/>
      <c r="FB525" s="55"/>
      <c r="FC525" s="55"/>
      <c r="FD525" s="55"/>
      <c r="FE525" s="55"/>
      <c r="FF525" s="55"/>
      <c r="FG525" s="55"/>
      <c r="FH525" s="55"/>
      <c r="FI525" s="55"/>
      <c r="FJ525" s="55"/>
      <c r="FK525" s="55"/>
      <c r="FL525" s="55"/>
      <c r="FM525" s="55"/>
      <c r="FN525" s="55"/>
      <c r="FO525" s="55"/>
      <c r="FP525" s="55"/>
      <c r="FQ525" s="55"/>
      <c r="FR525" s="55"/>
      <c r="FS525" s="55"/>
      <c r="FT525" s="55"/>
      <c r="FU525" s="55"/>
      <c r="FV525" s="55"/>
      <c r="FW525" s="55"/>
      <c r="FX525" s="55"/>
      <c r="FY525" s="55"/>
      <c r="FZ525" s="55"/>
      <c r="GA525" s="55"/>
      <c r="GB525" s="55"/>
      <c r="GC525" s="55"/>
      <c r="GD525" s="55"/>
      <c r="GE525" s="55"/>
      <c r="GF525" s="55"/>
      <c r="GG525" s="55"/>
      <c r="GH525" s="55"/>
      <c r="GI525" s="55"/>
      <c r="GJ525" s="55"/>
      <c r="GK525" s="55"/>
      <c r="GL525" s="55"/>
      <c r="GM525" s="55"/>
      <c r="GN525" s="55"/>
      <c r="GO525" s="55"/>
      <c r="GP525" s="55"/>
      <c r="GQ525" s="55"/>
      <c r="GR525" s="55"/>
      <c r="GS525" s="55"/>
      <c r="GT525" s="55"/>
      <c r="GU525" s="55"/>
      <c r="GV525" s="55"/>
      <c r="GW525" s="55"/>
      <c r="GX525" s="55"/>
      <c r="GY525" s="55"/>
      <c r="GZ525" s="55"/>
      <c r="HA525" s="55"/>
      <c r="HB525" s="55"/>
      <c r="HC525" s="55"/>
      <c r="HD525" s="55"/>
      <c r="HE525" s="55"/>
      <c r="HF525" s="55"/>
      <c r="HG525" s="55"/>
      <c r="HH525" s="55"/>
      <c r="HI525" s="55"/>
      <c r="HJ525" s="55"/>
      <c r="HK525" s="55"/>
      <c r="HL525" s="55"/>
      <c r="HM525" s="55"/>
      <c r="HN525" s="55"/>
      <c r="HO525" s="55"/>
      <c r="HP525" s="55"/>
      <c r="HQ525" s="55"/>
      <c r="HR525" s="55"/>
      <c r="HS525" s="55"/>
      <c r="HT525" s="55"/>
      <c r="HU525" s="55"/>
      <c r="HV525" s="55"/>
      <c r="HW525" s="55"/>
      <c r="HX525" s="55"/>
      <c r="HY525" s="55"/>
      <c r="HZ525" s="55"/>
      <c r="IA525" s="55"/>
      <c r="IB525" s="55"/>
      <c r="IC525" s="55"/>
      <c r="ID525" s="55"/>
      <c r="IE525" s="55"/>
      <c r="IF525" s="55"/>
      <c r="IG525" s="55"/>
      <c r="IH525" s="55"/>
      <c r="II525" s="55"/>
      <c r="IJ525" s="55"/>
      <c r="IK525" s="55"/>
      <c r="IL525" s="55"/>
      <c r="IM525" s="55"/>
      <c r="IN525" s="55"/>
      <c r="IO525" s="55"/>
      <c r="IP525" s="55"/>
      <c r="IQ525" s="55"/>
      <c r="IR525" s="55"/>
      <c r="IS525" s="55"/>
      <c r="IT525" s="55"/>
      <c r="IU525" s="55"/>
      <c r="IV525" s="55"/>
    </row>
    <row r="526" spans="1:256" s="28" customFormat="1" ht="18" customHeight="1">
      <c r="A526" s="39">
        <v>524</v>
      </c>
      <c r="B526" s="75"/>
      <c r="C526" s="74" t="s">
        <v>568</v>
      </c>
      <c r="D526" s="45">
        <v>6370.2</v>
      </c>
      <c r="E526" s="43">
        <v>2300</v>
      </c>
      <c r="F526" s="68">
        <f t="shared" si="25"/>
        <v>0.3610561677812314</v>
      </c>
      <c r="G526" s="41">
        <v>0</v>
      </c>
      <c r="H526" s="69">
        <f t="shared" si="24"/>
        <v>3433.1800000000003</v>
      </c>
      <c r="I526" s="71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  <c r="IB526" s="55"/>
      <c r="IC526" s="55"/>
      <c r="ID526" s="55"/>
      <c r="IE526" s="55"/>
      <c r="IF526" s="55"/>
      <c r="IG526" s="55"/>
      <c r="IH526" s="55"/>
      <c r="II526" s="55"/>
      <c r="IJ526" s="55"/>
      <c r="IK526" s="55"/>
      <c r="IL526" s="55"/>
      <c r="IM526" s="55"/>
      <c r="IN526" s="55"/>
      <c r="IO526" s="55"/>
      <c r="IP526" s="55"/>
      <c r="IQ526" s="55"/>
      <c r="IR526" s="55"/>
      <c r="IS526" s="55"/>
      <c r="IT526" s="55"/>
      <c r="IU526" s="55"/>
      <c r="IV526" s="55"/>
    </row>
    <row r="527" spans="1:256" s="28" customFormat="1" ht="18" customHeight="1">
      <c r="A527" s="39">
        <v>525</v>
      </c>
      <c r="B527" s="76" t="s">
        <v>569</v>
      </c>
      <c r="C527" s="77" t="s">
        <v>570</v>
      </c>
      <c r="D527" s="78">
        <v>6235</v>
      </c>
      <c r="E527" s="78">
        <v>2681</v>
      </c>
      <c r="F527" s="68">
        <f aca="true" t="shared" si="26" ref="F527:F558">E527/D527</f>
        <v>0.4299919807538091</v>
      </c>
      <c r="G527" s="41">
        <v>0</v>
      </c>
      <c r="H527" s="69">
        <f aca="true" t="shared" si="27" ref="H527:H558">D527*0.9-E527-G527</f>
        <v>2930.5</v>
      </c>
      <c r="I527" s="72"/>
      <c r="J527" s="62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  <c r="EG527" s="55"/>
      <c r="EH527" s="55"/>
      <c r="EI527" s="55"/>
      <c r="EJ527" s="55"/>
      <c r="EK527" s="55"/>
      <c r="EL527" s="55"/>
      <c r="EM527" s="55"/>
      <c r="EN527" s="55"/>
      <c r="EO527" s="55"/>
      <c r="EP527" s="55"/>
      <c r="EQ527" s="55"/>
      <c r="ER527" s="55"/>
      <c r="ES527" s="55"/>
      <c r="ET527" s="55"/>
      <c r="EU527" s="55"/>
      <c r="EV527" s="55"/>
      <c r="EW527" s="55"/>
      <c r="EX527" s="55"/>
      <c r="EY527" s="55"/>
      <c r="EZ527" s="55"/>
      <c r="FA527" s="55"/>
      <c r="FB527" s="55"/>
      <c r="FC527" s="55"/>
      <c r="FD527" s="55"/>
      <c r="FE527" s="55"/>
      <c r="FF527" s="55"/>
      <c r="FG527" s="55"/>
      <c r="FH527" s="55"/>
      <c r="FI527" s="55"/>
      <c r="FJ527" s="55"/>
      <c r="FK527" s="55"/>
      <c r="FL527" s="55"/>
      <c r="FM527" s="55"/>
      <c r="FN527" s="55"/>
      <c r="FO527" s="55"/>
      <c r="FP527" s="55"/>
      <c r="FQ527" s="55"/>
      <c r="FR527" s="55"/>
      <c r="FS527" s="55"/>
      <c r="FT527" s="55"/>
      <c r="FU527" s="55"/>
      <c r="FV527" s="55"/>
      <c r="FW527" s="55"/>
      <c r="FX527" s="55"/>
      <c r="FY527" s="55"/>
      <c r="FZ527" s="55"/>
      <c r="GA527" s="55"/>
      <c r="GB527" s="55"/>
      <c r="GC527" s="55"/>
      <c r="GD527" s="55"/>
      <c r="GE527" s="55"/>
      <c r="GF527" s="55"/>
      <c r="GG527" s="55"/>
      <c r="GH527" s="55"/>
      <c r="GI527" s="55"/>
      <c r="GJ527" s="55"/>
      <c r="GK527" s="55"/>
      <c r="GL527" s="55"/>
      <c r="GM527" s="55"/>
      <c r="GN527" s="55"/>
      <c r="GO527" s="55"/>
      <c r="GP527" s="55"/>
      <c r="GQ527" s="55"/>
      <c r="GR527" s="55"/>
      <c r="GS527" s="55"/>
      <c r="GT527" s="55"/>
      <c r="GU527" s="55"/>
      <c r="GV527" s="55"/>
      <c r="GW527" s="55"/>
      <c r="GX527" s="55"/>
      <c r="GY527" s="55"/>
      <c r="GZ527" s="55"/>
      <c r="HA527" s="55"/>
      <c r="HB527" s="55"/>
      <c r="HC527" s="55"/>
      <c r="HD527" s="55"/>
      <c r="HE527" s="55"/>
      <c r="HF527" s="55"/>
      <c r="HG527" s="55"/>
      <c r="HH527" s="55"/>
      <c r="HI527" s="55"/>
      <c r="HJ527" s="55"/>
      <c r="HK527" s="55"/>
      <c r="HL527" s="55"/>
      <c r="HM527" s="55"/>
      <c r="HN527" s="55"/>
      <c r="HO527" s="55"/>
      <c r="HP527" s="55"/>
      <c r="HQ527" s="55"/>
      <c r="HR527" s="55"/>
      <c r="HS527" s="55"/>
      <c r="HT527" s="55"/>
      <c r="HU527" s="55"/>
      <c r="HV527" s="55"/>
      <c r="HW527" s="55"/>
      <c r="HX527" s="55"/>
      <c r="HY527" s="55"/>
      <c r="HZ527" s="55"/>
      <c r="IA527" s="55"/>
      <c r="IB527" s="55"/>
      <c r="IC527" s="55"/>
      <c r="ID527" s="55"/>
      <c r="IE527" s="55"/>
      <c r="IF527" s="55"/>
      <c r="IG527" s="55"/>
      <c r="IH527" s="55"/>
      <c r="II527" s="55"/>
      <c r="IJ527" s="55"/>
      <c r="IK527" s="55"/>
      <c r="IL527" s="55"/>
      <c r="IM527" s="55"/>
      <c r="IN527" s="55"/>
      <c r="IO527" s="55"/>
      <c r="IP527" s="55"/>
      <c r="IQ527" s="55"/>
      <c r="IR527" s="55"/>
      <c r="IS527" s="55"/>
      <c r="IT527" s="55"/>
      <c r="IU527" s="55"/>
      <c r="IV527" s="55"/>
    </row>
    <row r="528" spans="1:256" s="28" customFormat="1" ht="18" customHeight="1">
      <c r="A528" s="39">
        <v>526</v>
      </c>
      <c r="B528" s="79"/>
      <c r="C528" s="77" t="s">
        <v>571</v>
      </c>
      <c r="D528" s="78">
        <v>6235</v>
      </c>
      <c r="E528" s="78">
        <v>16</v>
      </c>
      <c r="F528" s="68">
        <f t="shared" si="26"/>
        <v>0.002566158781074579</v>
      </c>
      <c r="G528" s="41">
        <v>0</v>
      </c>
      <c r="H528" s="69">
        <f t="shared" si="27"/>
        <v>5595.5</v>
      </c>
      <c r="I528" s="72"/>
      <c r="J528" s="62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  <c r="IB528" s="55"/>
      <c r="IC528" s="55"/>
      <c r="ID528" s="55"/>
      <c r="IE528" s="55"/>
      <c r="IF528" s="55"/>
      <c r="IG528" s="55"/>
      <c r="IH528" s="55"/>
      <c r="II528" s="55"/>
      <c r="IJ528" s="55"/>
      <c r="IK528" s="55"/>
      <c r="IL528" s="55"/>
      <c r="IM528" s="55"/>
      <c r="IN528" s="55"/>
      <c r="IO528" s="55"/>
      <c r="IP528" s="55"/>
      <c r="IQ528" s="55"/>
      <c r="IR528" s="55"/>
      <c r="IS528" s="55"/>
      <c r="IT528" s="55"/>
      <c r="IU528" s="55"/>
      <c r="IV528" s="55"/>
    </row>
    <row r="529" spans="1:256" s="28" customFormat="1" ht="18" customHeight="1">
      <c r="A529" s="39">
        <v>527</v>
      </c>
      <c r="B529" s="80"/>
      <c r="C529" s="77" t="s">
        <v>572</v>
      </c>
      <c r="D529" s="78">
        <v>3117</v>
      </c>
      <c r="E529" s="78">
        <v>187</v>
      </c>
      <c r="F529" s="68">
        <f t="shared" si="26"/>
        <v>0.05999358357394931</v>
      </c>
      <c r="G529" s="41">
        <v>0</v>
      </c>
      <c r="H529" s="69">
        <f t="shared" si="27"/>
        <v>2618.3</v>
      </c>
      <c r="I529" s="72"/>
      <c r="J529" s="62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  <c r="DZ529" s="55"/>
      <c r="EA529" s="55"/>
      <c r="EB529" s="55"/>
      <c r="EC529" s="55"/>
      <c r="ED529" s="55"/>
      <c r="EE529" s="55"/>
      <c r="EF529" s="55"/>
      <c r="EG529" s="55"/>
      <c r="EH529" s="55"/>
      <c r="EI529" s="55"/>
      <c r="EJ529" s="55"/>
      <c r="EK529" s="55"/>
      <c r="EL529" s="55"/>
      <c r="EM529" s="55"/>
      <c r="EN529" s="55"/>
      <c r="EO529" s="55"/>
      <c r="EP529" s="55"/>
      <c r="EQ529" s="55"/>
      <c r="ER529" s="55"/>
      <c r="ES529" s="55"/>
      <c r="ET529" s="55"/>
      <c r="EU529" s="55"/>
      <c r="EV529" s="55"/>
      <c r="EW529" s="55"/>
      <c r="EX529" s="55"/>
      <c r="EY529" s="55"/>
      <c r="EZ529" s="55"/>
      <c r="FA529" s="55"/>
      <c r="FB529" s="55"/>
      <c r="FC529" s="55"/>
      <c r="FD529" s="55"/>
      <c r="FE529" s="55"/>
      <c r="FF529" s="55"/>
      <c r="FG529" s="55"/>
      <c r="FH529" s="55"/>
      <c r="FI529" s="55"/>
      <c r="FJ529" s="55"/>
      <c r="FK529" s="55"/>
      <c r="FL529" s="55"/>
      <c r="FM529" s="55"/>
      <c r="FN529" s="55"/>
      <c r="FO529" s="55"/>
      <c r="FP529" s="55"/>
      <c r="FQ529" s="55"/>
      <c r="FR529" s="55"/>
      <c r="FS529" s="55"/>
      <c r="FT529" s="55"/>
      <c r="FU529" s="55"/>
      <c r="FV529" s="55"/>
      <c r="FW529" s="55"/>
      <c r="FX529" s="55"/>
      <c r="FY529" s="55"/>
      <c r="FZ529" s="55"/>
      <c r="GA529" s="55"/>
      <c r="GB529" s="55"/>
      <c r="GC529" s="55"/>
      <c r="GD529" s="55"/>
      <c r="GE529" s="55"/>
      <c r="GF529" s="55"/>
      <c r="GG529" s="55"/>
      <c r="GH529" s="55"/>
      <c r="GI529" s="55"/>
      <c r="GJ529" s="55"/>
      <c r="GK529" s="55"/>
      <c r="GL529" s="55"/>
      <c r="GM529" s="55"/>
      <c r="GN529" s="55"/>
      <c r="GO529" s="55"/>
      <c r="GP529" s="55"/>
      <c r="GQ529" s="55"/>
      <c r="GR529" s="55"/>
      <c r="GS529" s="55"/>
      <c r="GT529" s="55"/>
      <c r="GU529" s="55"/>
      <c r="GV529" s="55"/>
      <c r="GW529" s="55"/>
      <c r="GX529" s="55"/>
      <c r="GY529" s="55"/>
      <c r="GZ529" s="55"/>
      <c r="HA529" s="55"/>
      <c r="HB529" s="55"/>
      <c r="HC529" s="55"/>
      <c r="HD529" s="55"/>
      <c r="HE529" s="55"/>
      <c r="HF529" s="55"/>
      <c r="HG529" s="55"/>
      <c r="HH529" s="55"/>
      <c r="HI529" s="55"/>
      <c r="HJ529" s="55"/>
      <c r="HK529" s="55"/>
      <c r="HL529" s="55"/>
      <c r="HM529" s="55"/>
      <c r="HN529" s="55"/>
      <c r="HO529" s="55"/>
      <c r="HP529" s="55"/>
      <c r="HQ529" s="55"/>
      <c r="HR529" s="55"/>
      <c r="HS529" s="55"/>
      <c r="HT529" s="55"/>
      <c r="HU529" s="55"/>
      <c r="HV529" s="55"/>
      <c r="HW529" s="55"/>
      <c r="HX529" s="55"/>
      <c r="HY529" s="55"/>
      <c r="HZ529" s="55"/>
      <c r="IA529" s="55"/>
      <c r="IB529" s="55"/>
      <c r="IC529" s="55"/>
      <c r="ID529" s="55"/>
      <c r="IE529" s="55"/>
      <c r="IF529" s="55"/>
      <c r="IG529" s="55"/>
      <c r="IH529" s="55"/>
      <c r="II529" s="55"/>
      <c r="IJ529" s="55"/>
      <c r="IK529" s="55"/>
      <c r="IL529" s="55"/>
      <c r="IM529" s="55"/>
      <c r="IN529" s="55"/>
      <c r="IO529" s="55"/>
      <c r="IP529" s="55"/>
      <c r="IQ529" s="55"/>
      <c r="IR529" s="55"/>
      <c r="IS529" s="55"/>
      <c r="IT529" s="55"/>
      <c r="IU529" s="55"/>
      <c r="IV529" s="55"/>
    </row>
    <row r="530" spans="1:256" s="28" customFormat="1" ht="18" customHeight="1">
      <c r="A530" s="39">
        <v>528</v>
      </c>
      <c r="B530" s="81" t="s">
        <v>573</v>
      </c>
      <c r="C530" s="77" t="s">
        <v>574</v>
      </c>
      <c r="D530" s="82">
        <v>4676.4</v>
      </c>
      <c r="E530" s="83">
        <v>2131</v>
      </c>
      <c r="F530" s="68">
        <f t="shared" si="26"/>
        <v>0.4556924129672398</v>
      </c>
      <c r="G530" s="41">
        <v>0</v>
      </c>
      <c r="H530" s="69">
        <f t="shared" si="27"/>
        <v>2077.76</v>
      </c>
      <c r="I530" s="72"/>
      <c r="J530" s="62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  <c r="IB530" s="55"/>
      <c r="IC530" s="55"/>
      <c r="ID530" s="55"/>
      <c r="IE530" s="55"/>
      <c r="IF530" s="55"/>
      <c r="IG530" s="55"/>
      <c r="IH530" s="55"/>
      <c r="II530" s="55"/>
      <c r="IJ530" s="55"/>
      <c r="IK530" s="55"/>
      <c r="IL530" s="55"/>
      <c r="IM530" s="55"/>
      <c r="IN530" s="55"/>
      <c r="IO530" s="55"/>
      <c r="IP530" s="55"/>
      <c r="IQ530" s="55"/>
      <c r="IR530" s="55"/>
      <c r="IS530" s="55"/>
      <c r="IT530" s="55"/>
      <c r="IU530" s="55"/>
      <c r="IV530" s="55"/>
    </row>
    <row r="531" spans="1:256" s="28" customFormat="1" ht="18" customHeight="1">
      <c r="A531" s="39">
        <v>529</v>
      </c>
      <c r="B531" s="84"/>
      <c r="C531" s="77" t="s">
        <v>575</v>
      </c>
      <c r="D531" s="82">
        <v>6096.64</v>
      </c>
      <c r="E531" s="83">
        <v>0</v>
      </c>
      <c r="F531" s="68">
        <f t="shared" si="26"/>
        <v>0</v>
      </c>
      <c r="G531" s="41">
        <v>0</v>
      </c>
      <c r="H531" s="69">
        <f t="shared" si="27"/>
        <v>5486.976000000001</v>
      </c>
      <c r="I531" s="72"/>
      <c r="J531" s="62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55"/>
      <c r="GG531" s="55"/>
      <c r="GH531" s="55"/>
      <c r="GI531" s="55"/>
      <c r="GJ531" s="55"/>
      <c r="GK531" s="55"/>
      <c r="GL531" s="55"/>
      <c r="GM531" s="55"/>
      <c r="GN531" s="55"/>
      <c r="GO531" s="55"/>
      <c r="GP531" s="55"/>
      <c r="GQ531" s="55"/>
      <c r="GR531" s="55"/>
      <c r="GS531" s="55"/>
      <c r="GT531" s="55"/>
      <c r="GU531" s="55"/>
      <c r="GV531" s="55"/>
      <c r="GW531" s="55"/>
      <c r="GX531" s="55"/>
      <c r="GY531" s="55"/>
      <c r="GZ531" s="55"/>
      <c r="HA531" s="55"/>
      <c r="HB531" s="55"/>
      <c r="HC531" s="55"/>
      <c r="HD531" s="55"/>
      <c r="HE531" s="55"/>
      <c r="HF531" s="55"/>
      <c r="HG531" s="55"/>
      <c r="HH531" s="55"/>
      <c r="HI531" s="55"/>
      <c r="HJ531" s="55"/>
      <c r="HK531" s="55"/>
      <c r="HL531" s="55"/>
      <c r="HM531" s="55"/>
      <c r="HN531" s="55"/>
      <c r="HO531" s="55"/>
      <c r="HP531" s="55"/>
      <c r="HQ531" s="55"/>
      <c r="HR531" s="55"/>
      <c r="HS531" s="55"/>
      <c r="HT531" s="55"/>
      <c r="HU531" s="55"/>
      <c r="HV531" s="55"/>
      <c r="HW531" s="55"/>
      <c r="HX531" s="55"/>
      <c r="HY531" s="55"/>
      <c r="HZ531" s="55"/>
      <c r="IA531" s="55"/>
      <c r="IB531" s="55"/>
      <c r="IC531" s="55"/>
      <c r="ID531" s="55"/>
      <c r="IE531" s="55"/>
      <c r="IF531" s="55"/>
      <c r="IG531" s="55"/>
      <c r="IH531" s="55"/>
      <c r="II531" s="55"/>
      <c r="IJ531" s="55"/>
      <c r="IK531" s="55"/>
      <c r="IL531" s="55"/>
      <c r="IM531" s="55"/>
      <c r="IN531" s="55"/>
      <c r="IO531" s="55"/>
      <c r="IP531" s="55"/>
      <c r="IQ531" s="55"/>
      <c r="IR531" s="55"/>
      <c r="IS531" s="55"/>
      <c r="IT531" s="55"/>
      <c r="IU531" s="55"/>
      <c r="IV531" s="55"/>
    </row>
    <row r="532" spans="1:256" s="28" customFormat="1" ht="18" customHeight="1">
      <c r="A532" s="39">
        <v>530</v>
      </c>
      <c r="B532" s="84"/>
      <c r="C532" s="77" t="s">
        <v>576</v>
      </c>
      <c r="D532" s="82">
        <v>1212.4</v>
      </c>
      <c r="E532" s="83">
        <v>65</v>
      </c>
      <c r="F532" s="68">
        <f t="shared" si="26"/>
        <v>0.05361266908611019</v>
      </c>
      <c r="G532" s="41">
        <v>0</v>
      </c>
      <c r="H532" s="69">
        <f t="shared" si="27"/>
        <v>1026.16</v>
      </c>
      <c r="I532" s="72"/>
      <c r="J532" s="62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  <c r="HZ532" s="55"/>
      <c r="IA532" s="55"/>
      <c r="IB532" s="55"/>
      <c r="IC532" s="55"/>
      <c r="ID532" s="55"/>
      <c r="IE532" s="55"/>
      <c r="IF532" s="55"/>
      <c r="IG532" s="55"/>
      <c r="IH532" s="55"/>
      <c r="II532" s="55"/>
      <c r="IJ532" s="55"/>
      <c r="IK532" s="55"/>
      <c r="IL532" s="55"/>
      <c r="IM532" s="55"/>
      <c r="IN532" s="55"/>
      <c r="IO532" s="55"/>
      <c r="IP532" s="55"/>
      <c r="IQ532" s="55"/>
      <c r="IR532" s="55"/>
      <c r="IS532" s="55"/>
      <c r="IT532" s="55"/>
      <c r="IU532" s="55"/>
      <c r="IV532" s="55"/>
    </row>
    <row r="533" spans="1:256" s="28" customFormat="1" ht="18" customHeight="1">
      <c r="A533" s="39">
        <v>531</v>
      </c>
      <c r="B533" s="85"/>
      <c r="C533" s="77" t="s">
        <v>577</v>
      </c>
      <c r="D533" s="82">
        <v>3464</v>
      </c>
      <c r="E533" s="83">
        <v>1159</v>
      </c>
      <c r="F533" s="68">
        <f t="shared" si="26"/>
        <v>0.33458429561200925</v>
      </c>
      <c r="G533" s="41">
        <v>0</v>
      </c>
      <c r="H533" s="69">
        <f t="shared" si="27"/>
        <v>1958.6</v>
      </c>
      <c r="I533" s="72"/>
      <c r="J533" s="62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  <c r="EG533" s="55"/>
      <c r="EH533" s="55"/>
      <c r="EI533" s="55"/>
      <c r="EJ533" s="55"/>
      <c r="EK533" s="55"/>
      <c r="EL533" s="55"/>
      <c r="EM533" s="55"/>
      <c r="EN533" s="55"/>
      <c r="EO533" s="55"/>
      <c r="EP533" s="55"/>
      <c r="EQ533" s="55"/>
      <c r="ER533" s="55"/>
      <c r="ES533" s="55"/>
      <c r="ET533" s="55"/>
      <c r="EU533" s="55"/>
      <c r="EV533" s="55"/>
      <c r="EW533" s="55"/>
      <c r="EX533" s="55"/>
      <c r="EY533" s="55"/>
      <c r="EZ533" s="55"/>
      <c r="FA533" s="55"/>
      <c r="FB533" s="55"/>
      <c r="FC533" s="55"/>
      <c r="FD533" s="55"/>
      <c r="FE533" s="55"/>
      <c r="FF533" s="55"/>
      <c r="FG533" s="55"/>
      <c r="FH533" s="55"/>
      <c r="FI533" s="55"/>
      <c r="FJ533" s="55"/>
      <c r="FK533" s="55"/>
      <c r="FL533" s="55"/>
      <c r="FM533" s="55"/>
      <c r="FN533" s="55"/>
      <c r="FO533" s="55"/>
      <c r="FP533" s="55"/>
      <c r="FQ533" s="55"/>
      <c r="FR533" s="55"/>
      <c r="FS533" s="55"/>
      <c r="FT533" s="55"/>
      <c r="FU533" s="55"/>
      <c r="FV533" s="55"/>
      <c r="FW533" s="55"/>
      <c r="FX533" s="55"/>
      <c r="FY533" s="55"/>
      <c r="FZ533" s="55"/>
      <c r="GA533" s="55"/>
      <c r="GB533" s="55"/>
      <c r="GC533" s="55"/>
      <c r="GD533" s="55"/>
      <c r="GE533" s="55"/>
      <c r="GF533" s="55"/>
      <c r="GG533" s="55"/>
      <c r="GH533" s="55"/>
      <c r="GI533" s="55"/>
      <c r="GJ533" s="55"/>
      <c r="GK533" s="55"/>
      <c r="GL533" s="55"/>
      <c r="GM533" s="55"/>
      <c r="GN533" s="55"/>
      <c r="GO533" s="55"/>
      <c r="GP533" s="55"/>
      <c r="GQ533" s="55"/>
      <c r="GR533" s="55"/>
      <c r="GS533" s="55"/>
      <c r="GT533" s="55"/>
      <c r="GU533" s="55"/>
      <c r="GV533" s="55"/>
      <c r="GW533" s="55"/>
      <c r="GX533" s="55"/>
      <c r="GY533" s="55"/>
      <c r="GZ533" s="55"/>
      <c r="HA533" s="55"/>
      <c r="HB533" s="55"/>
      <c r="HC533" s="55"/>
      <c r="HD533" s="55"/>
      <c r="HE533" s="55"/>
      <c r="HF533" s="55"/>
      <c r="HG533" s="55"/>
      <c r="HH533" s="55"/>
      <c r="HI533" s="55"/>
      <c r="HJ533" s="55"/>
      <c r="HK533" s="55"/>
      <c r="HL533" s="55"/>
      <c r="HM533" s="55"/>
      <c r="HN533" s="55"/>
      <c r="HO533" s="55"/>
      <c r="HP533" s="55"/>
      <c r="HQ533" s="55"/>
      <c r="HR533" s="55"/>
      <c r="HS533" s="55"/>
      <c r="HT533" s="55"/>
      <c r="HU533" s="55"/>
      <c r="HV533" s="55"/>
      <c r="HW533" s="55"/>
      <c r="HX533" s="55"/>
      <c r="HY533" s="55"/>
      <c r="HZ533" s="55"/>
      <c r="IA533" s="55"/>
      <c r="IB533" s="55"/>
      <c r="IC533" s="55"/>
      <c r="ID533" s="55"/>
      <c r="IE533" s="55"/>
      <c r="IF533" s="55"/>
      <c r="IG533" s="55"/>
      <c r="IH533" s="55"/>
      <c r="II533" s="55"/>
      <c r="IJ533" s="55"/>
      <c r="IK533" s="55"/>
      <c r="IL533" s="55"/>
      <c r="IM533" s="55"/>
      <c r="IN533" s="55"/>
      <c r="IO533" s="55"/>
      <c r="IP533" s="55"/>
      <c r="IQ533" s="55"/>
      <c r="IR533" s="55"/>
      <c r="IS533" s="55"/>
      <c r="IT533" s="55"/>
      <c r="IU533" s="55"/>
      <c r="IV533" s="55"/>
    </row>
    <row r="534" spans="1:256" s="28" customFormat="1" ht="18" customHeight="1">
      <c r="A534" s="39">
        <v>532</v>
      </c>
      <c r="B534" s="81" t="s">
        <v>578</v>
      </c>
      <c r="C534" s="77" t="s">
        <v>579</v>
      </c>
      <c r="D534" s="82">
        <v>4676.4</v>
      </c>
      <c r="E534" s="83">
        <v>511</v>
      </c>
      <c r="F534" s="68">
        <f t="shared" si="26"/>
        <v>0.10927208964160466</v>
      </c>
      <c r="G534" s="41">
        <v>0</v>
      </c>
      <c r="H534" s="69">
        <f t="shared" si="27"/>
        <v>3697.76</v>
      </c>
      <c r="I534" s="72"/>
      <c r="J534" s="62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  <c r="IB534" s="55"/>
      <c r="IC534" s="55"/>
      <c r="ID534" s="55"/>
      <c r="IE534" s="55"/>
      <c r="IF534" s="55"/>
      <c r="IG534" s="55"/>
      <c r="IH534" s="55"/>
      <c r="II534" s="55"/>
      <c r="IJ534" s="55"/>
      <c r="IK534" s="55"/>
      <c r="IL534" s="55"/>
      <c r="IM534" s="55"/>
      <c r="IN534" s="55"/>
      <c r="IO534" s="55"/>
      <c r="IP534" s="55"/>
      <c r="IQ534" s="55"/>
      <c r="IR534" s="55"/>
      <c r="IS534" s="55"/>
      <c r="IT534" s="55"/>
      <c r="IU534" s="55"/>
      <c r="IV534" s="55"/>
    </row>
    <row r="535" spans="1:256" s="28" customFormat="1" ht="18" customHeight="1">
      <c r="A535" s="39">
        <v>533</v>
      </c>
      <c r="B535" s="84"/>
      <c r="C535" s="77" t="s">
        <v>580</v>
      </c>
      <c r="D535" s="82">
        <v>5196</v>
      </c>
      <c r="E535" s="83">
        <v>76</v>
      </c>
      <c r="F535" s="68">
        <f t="shared" si="26"/>
        <v>0.014626635873749037</v>
      </c>
      <c r="G535" s="41">
        <v>0</v>
      </c>
      <c r="H535" s="69">
        <f t="shared" si="27"/>
        <v>4600.400000000001</v>
      </c>
      <c r="I535" s="72"/>
      <c r="J535" s="62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  <c r="DZ535" s="55"/>
      <c r="EA535" s="55"/>
      <c r="EB535" s="55"/>
      <c r="EC535" s="55"/>
      <c r="ED535" s="55"/>
      <c r="EE535" s="55"/>
      <c r="EF535" s="55"/>
      <c r="EG535" s="55"/>
      <c r="EH535" s="55"/>
      <c r="EI535" s="55"/>
      <c r="EJ535" s="55"/>
      <c r="EK535" s="55"/>
      <c r="EL535" s="55"/>
      <c r="EM535" s="55"/>
      <c r="EN535" s="55"/>
      <c r="EO535" s="55"/>
      <c r="EP535" s="55"/>
      <c r="EQ535" s="55"/>
      <c r="ER535" s="55"/>
      <c r="ES535" s="55"/>
      <c r="ET535" s="55"/>
      <c r="EU535" s="55"/>
      <c r="EV535" s="55"/>
      <c r="EW535" s="55"/>
      <c r="EX535" s="55"/>
      <c r="EY535" s="55"/>
      <c r="EZ535" s="55"/>
      <c r="FA535" s="55"/>
      <c r="FB535" s="55"/>
      <c r="FC535" s="55"/>
      <c r="FD535" s="55"/>
      <c r="FE535" s="55"/>
      <c r="FF535" s="55"/>
      <c r="FG535" s="55"/>
      <c r="FH535" s="55"/>
      <c r="FI535" s="55"/>
      <c r="FJ535" s="55"/>
      <c r="FK535" s="55"/>
      <c r="FL535" s="55"/>
      <c r="FM535" s="55"/>
      <c r="FN535" s="55"/>
      <c r="FO535" s="55"/>
      <c r="FP535" s="55"/>
      <c r="FQ535" s="55"/>
      <c r="FR535" s="55"/>
      <c r="FS535" s="55"/>
      <c r="FT535" s="55"/>
      <c r="FU535" s="55"/>
      <c r="FV535" s="55"/>
      <c r="FW535" s="55"/>
      <c r="FX535" s="55"/>
      <c r="FY535" s="55"/>
      <c r="FZ535" s="55"/>
      <c r="GA535" s="55"/>
      <c r="GB535" s="55"/>
      <c r="GC535" s="55"/>
      <c r="GD535" s="55"/>
      <c r="GE535" s="55"/>
      <c r="GF535" s="55"/>
      <c r="GG535" s="55"/>
      <c r="GH535" s="55"/>
      <c r="GI535" s="55"/>
      <c r="GJ535" s="55"/>
      <c r="GK535" s="55"/>
      <c r="GL535" s="55"/>
      <c r="GM535" s="55"/>
      <c r="GN535" s="55"/>
      <c r="GO535" s="55"/>
      <c r="GP535" s="55"/>
      <c r="GQ535" s="55"/>
      <c r="GR535" s="55"/>
      <c r="GS535" s="55"/>
      <c r="GT535" s="55"/>
      <c r="GU535" s="55"/>
      <c r="GV535" s="55"/>
      <c r="GW535" s="55"/>
      <c r="GX535" s="55"/>
      <c r="GY535" s="55"/>
      <c r="GZ535" s="55"/>
      <c r="HA535" s="55"/>
      <c r="HB535" s="55"/>
      <c r="HC535" s="55"/>
      <c r="HD535" s="55"/>
      <c r="HE535" s="55"/>
      <c r="HF535" s="55"/>
      <c r="HG535" s="55"/>
      <c r="HH535" s="55"/>
      <c r="HI535" s="55"/>
      <c r="HJ535" s="55"/>
      <c r="HK535" s="55"/>
      <c r="HL535" s="55"/>
      <c r="HM535" s="55"/>
      <c r="HN535" s="55"/>
      <c r="HO535" s="55"/>
      <c r="HP535" s="55"/>
      <c r="HQ535" s="55"/>
      <c r="HR535" s="55"/>
      <c r="HS535" s="55"/>
      <c r="HT535" s="55"/>
      <c r="HU535" s="55"/>
      <c r="HV535" s="55"/>
      <c r="HW535" s="55"/>
      <c r="HX535" s="55"/>
      <c r="HY535" s="55"/>
      <c r="HZ535" s="55"/>
      <c r="IA535" s="55"/>
      <c r="IB535" s="55"/>
      <c r="IC535" s="55"/>
      <c r="ID535" s="55"/>
      <c r="IE535" s="55"/>
      <c r="IF535" s="55"/>
      <c r="IG535" s="55"/>
      <c r="IH535" s="55"/>
      <c r="II535" s="55"/>
      <c r="IJ535" s="55"/>
      <c r="IK535" s="55"/>
      <c r="IL535" s="55"/>
      <c r="IM535" s="55"/>
      <c r="IN535" s="55"/>
      <c r="IO535" s="55"/>
      <c r="IP535" s="55"/>
      <c r="IQ535" s="55"/>
      <c r="IR535" s="55"/>
      <c r="IS535" s="55"/>
      <c r="IT535" s="55"/>
      <c r="IU535" s="55"/>
      <c r="IV535" s="55"/>
    </row>
    <row r="536" spans="1:256" s="28" customFormat="1" ht="18" customHeight="1">
      <c r="A536" s="39">
        <v>534</v>
      </c>
      <c r="B536" s="84"/>
      <c r="C536" s="77" t="s">
        <v>581</v>
      </c>
      <c r="D536" s="82">
        <v>5196</v>
      </c>
      <c r="E536" s="83">
        <v>162</v>
      </c>
      <c r="F536" s="68">
        <f t="shared" si="26"/>
        <v>0.03117782909930716</v>
      </c>
      <c r="G536" s="41">
        <v>0</v>
      </c>
      <c r="H536" s="69">
        <f t="shared" si="27"/>
        <v>4514.400000000001</v>
      </c>
      <c r="I536" s="72"/>
      <c r="J536" s="62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  <c r="EG536" s="55"/>
      <c r="EH536" s="55"/>
      <c r="EI536" s="55"/>
      <c r="EJ536" s="55"/>
      <c r="EK536" s="55"/>
      <c r="EL536" s="55"/>
      <c r="EM536" s="55"/>
      <c r="EN536" s="55"/>
      <c r="EO536" s="55"/>
      <c r="EP536" s="55"/>
      <c r="EQ536" s="55"/>
      <c r="ER536" s="55"/>
      <c r="ES536" s="55"/>
      <c r="ET536" s="55"/>
      <c r="EU536" s="55"/>
      <c r="EV536" s="55"/>
      <c r="EW536" s="55"/>
      <c r="EX536" s="55"/>
      <c r="EY536" s="55"/>
      <c r="EZ536" s="55"/>
      <c r="FA536" s="55"/>
      <c r="FB536" s="55"/>
      <c r="FC536" s="55"/>
      <c r="FD536" s="55"/>
      <c r="FE536" s="55"/>
      <c r="FF536" s="55"/>
      <c r="FG536" s="55"/>
      <c r="FH536" s="55"/>
      <c r="FI536" s="55"/>
      <c r="FJ536" s="55"/>
      <c r="FK536" s="55"/>
      <c r="FL536" s="55"/>
      <c r="FM536" s="55"/>
      <c r="FN536" s="55"/>
      <c r="FO536" s="55"/>
      <c r="FP536" s="55"/>
      <c r="FQ536" s="55"/>
      <c r="FR536" s="55"/>
      <c r="FS536" s="55"/>
      <c r="FT536" s="55"/>
      <c r="FU536" s="55"/>
      <c r="FV536" s="55"/>
      <c r="FW536" s="55"/>
      <c r="FX536" s="55"/>
      <c r="FY536" s="55"/>
      <c r="FZ536" s="55"/>
      <c r="GA536" s="55"/>
      <c r="GB536" s="55"/>
      <c r="GC536" s="55"/>
      <c r="GD536" s="55"/>
      <c r="GE536" s="55"/>
      <c r="GF536" s="55"/>
      <c r="GG536" s="55"/>
      <c r="GH536" s="55"/>
      <c r="GI536" s="55"/>
      <c r="GJ536" s="55"/>
      <c r="GK536" s="55"/>
      <c r="GL536" s="55"/>
      <c r="GM536" s="55"/>
      <c r="GN536" s="55"/>
      <c r="GO536" s="55"/>
      <c r="GP536" s="55"/>
      <c r="GQ536" s="55"/>
      <c r="GR536" s="55"/>
      <c r="GS536" s="55"/>
      <c r="GT536" s="55"/>
      <c r="GU536" s="55"/>
      <c r="GV536" s="55"/>
      <c r="GW536" s="55"/>
      <c r="GX536" s="55"/>
      <c r="GY536" s="55"/>
      <c r="GZ536" s="55"/>
      <c r="HA536" s="55"/>
      <c r="HB536" s="55"/>
      <c r="HC536" s="55"/>
      <c r="HD536" s="55"/>
      <c r="HE536" s="55"/>
      <c r="HF536" s="55"/>
      <c r="HG536" s="55"/>
      <c r="HH536" s="55"/>
      <c r="HI536" s="55"/>
      <c r="HJ536" s="55"/>
      <c r="HK536" s="55"/>
      <c r="HL536" s="55"/>
      <c r="HM536" s="55"/>
      <c r="HN536" s="55"/>
      <c r="HO536" s="55"/>
      <c r="HP536" s="55"/>
      <c r="HQ536" s="55"/>
      <c r="HR536" s="55"/>
      <c r="HS536" s="55"/>
      <c r="HT536" s="55"/>
      <c r="HU536" s="55"/>
      <c r="HV536" s="55"/>
      <c r="HW536" s="55"/>
      <c r="HX536" s="55"/>
      <c r="HY536" s="55"/>
      <c r="HZ536" s="55"/>
      <c r="IA536" s="55"/>
      <c r="IB536" s="55"/>
      <c r="IC536" s="55"/>
      <c r="ID536" s="55"/>
      <c r="IE536" s="55"/>
      <c r="IF536" s="55"/>
      <c r="IG536" s="55"/>
      <c r="IH536" s="55"/>
      <c r="II536" s="55"/>
      <c r="IJ536" s="55"/>
      <c r="IK536" s="55"/>
      <c r="IL536" s="55"/>
      <c r="IM536" s="55"/>
      <c r="IN536" s="55"/>
      <c r="IO536" s="55"/>
      <c r="IP536" s="55"/>
      <c r="IQ536" s="55"/>
      <c r="IR536" s="55"/>
      <c r="IS536" s="55"/>
      <c r="IT536" s="55"/>
      <c r="IU536" s="55"/>
      <c r="IV536" s="55"/>
    </row>
    <row r="537" spans="1:256" s="28" customFormat="1" ht="18" customHeight="1">
      <c r="A537" s="39">
        <v>535</v>
      </c>
      <c r="B537" s="84"/>
      <c r="C537" s="77" t="s">
        <v>582</v>
      </c>
      <c r="D537" s="82">
        <v>4676.4</v>
      </c>
      <c r="E537" s="83">
        <v>1814</v>
      </c>
      <c r="F537" s="68">
        <f t="shared" si="26"/>
        <v>0.3879052262424087</v>
      </c>
      <c r="G537" s="41">
        <v>0</v>
      </c>
      <c r="H537" s="69">
        <f t="shared" si="27"/>
        <v>2394.76</v>
      </c>
      <c r="I537" s="72"/>
      <c r="J537" s="62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  <c r="EG537" s="55"/>
      <c r="EH537" s="55"/>
      <c r="EI537" s="55"/>
      <c r="EJ537" s="55"/>
      <c r="EK537" s="55"/>
      <c r="EL537" s="55"/>
      <c r="EM537" s="55"/>
      <c r="EN537" s="55"/>
      <c r="EO537" s="55"/>
      <c r="EP537" s="55"/>
      <c r="EQ537" s="55"/>
      <c r="ER537" s="55"/>
      <c r="ES537" s="55"/>
      <c r="ET537" s="55"/>
      <c r="EU537" s="55"/>
      <c r="EV537" s="55"/>
      <c r="EW537" s="55"/>
      <c r="EX537" s="55"/>
      <c r="EY537" s="55"/>
      <c r="EZ537" s="55"/>
      <c r="FA537" s="55"/>
      <c r="FB537" s="55"/>
      <c r="FC537" s="55"/>
      <c r="FD537" s="55"/>
      <c r="FE537" s="55"/>
      <c r="FF537" s="55"/>
      <c r="FG537" s="55"/>
      <c r="FH537" s="55"/>
      <c r="FI537" s="55"/>
      <c r="FJ537" s="55"/>
      <c r="FK537" s="55"/>
      <c r="FL537" s="55"/>
      <c r="FM537" s="55"/>
      <c r="FN537" s="55"/>
      <c r="FO537" s="55"/>
      <c r="FP537" s="55"/>
      <c r="FQ537" s="55"/>
      <c r="FR537" s="55"/>
      <c r="FS537" s="55"/>
      <c r="FT537" s="55"/>
      <c r="FU537" s="55"/>
      <c r="FV537" s="55"/>
      <c r="FW537" s="55"/>
      <c r="FX537" s="55"/>
      <c r="FY537" s="55"/>
      <c r="FZ537" s="55"/>
      <c r="GA537" s="55"/>
      <c r="GB537" s="55"/>
      <c r="GC537" s="55"/>
      <c r="GD537" s="55"/>
      <c r="GE537" s="55"/>
      <c r="GF537" s="55"/>
      <c r="GG537" s="55"/>
      <c r="GH537" s="55"/>
      <c r="GI537" s="55"/>
      <c r="GJ537" s="55"/>
      <c r="GK537" s="55"/>
      <c r="GL537" s="55"/>
      <c r="GM537" s="55"/>
      <c r="GN537" s="55"/>
      <c r="GO537" s="55"/>
      <c r="GP537" s="55"/>
      <c r="GQ537" s="55"/>
      <c r="GR537" s="55"/>
      <c r="GS537" s="55"/>
      <c r="GT537" s="55"/>
      <c r="GU537" s="55"/>
      <c r="GV537" s="55"/>
      <c r="GW537" s="55"/>
      <c r="GX537" s="55"/>
      <c r="GY537" s="55"/>
      <c r="GZ537" s="55"/>
      <c r="HA537" s="55"/>
      <c r="HB537" s="55"/>
      <c r="HC537" s="55"/>
      <c r="HD537" s="55"/>
      <c r="HE537" s="55"/>
      <c r="HF537" s="55"/>
      <c r="HG537" s="55"/>
      <c r="HH537" s="55"/>
      <c r="HI537" s="55"/>
      <c r="HJ537" s="55"/>
      <c r="HK537" s="55"/>
      <c r="HL537" s="55"/>
      <c r="HM537" s="55"/>
      <c r="HN537" s="55"/>
      <c r="HO537" s="55"/>
      <c r="HP537" s="55"/>
      <c r="HQ537" s="55"/>
      <c r="HR537" s="55"/>
      <c r="HS537" s="55"/>
      <c r="HT537" s="55"/>
      <c r="HU537" s="55"/>
      <c r="HV537" s="55"/>
      <c r="HW537" s="55"/>
      <c r="HX537" s="55"/>
      <c r="HY537" s="55"/>
      <c r="HZ537" s="55"/>
      <c r="IA537" s="55"/>
      <c r="IB537" s="55"/>
      <c r="IC537" s="55"/>
      <c r="ID537" s="55"/>
      <c r="IE537" s="55"/>
      <c r="IF537" s="55"/>
      <c r="IG537" s="55"/>
      <c r="IH537" s="55"/>
      <c r="II537" s="55"/>
      <c r="IJ537" s="55"/>
      <c r="IK537" s="55"/>
      <c r="IL537" s="55"/>
      <c r="IM537" s="55"/>
      <c r="IN537" s="55"/>
      <c r="IO537" s="55"/>
      <c r="IP537" s="55"/>
      <c r="IQ537" s="55"/>
      <c r="IR537" s="55"/>
      <c r="IS537" s="55"/>
      <c r="IT537" s="55"/>
      <c r="IU537" s="55"/>
      <c r="IV537" s="55"/>
    </row>
    <row r="538" spans="1:256" s="28" customFormat="1" ht="18" customHeight="1">
      <c r="A538" s="39">
        <v>536</v>
      </c>
      <c r="B538" s="84"/>
      <c r="C538" s="77" t="s">
        <v>583</v>
      </c>
      <c r="D538" s="82">
        <v>4901.56</v>
      </c>
      <c r="E538" s="83">
        <v>674</v>
      </c>
      <c r="F538" s="68">
        <f t="shared" si="26"/>
        <v>0.13750724259215433</v>
      </c>
      <c r="G538" s="41">
        <v>0</v>
      </c>
      <c r="H538" s="69">
        <f t="shared" si="27"/>
        <v>3737.4040000000005</v>
      </c>
      <c r="I538" s="72"/>
      <c r="J538" s="62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  <c r="EG538" s="55"/>
      <c r="EH538" s="55"/>
      <c r="EI538" s="55"/>
      <c r="EJ538" s="55"/>
      <c r="EK538" s="55"/>
      <c r="EL538" s="55"/>
      <c r="EM538" s="55"/>
      <c r="EN538" s="55"/>
      <c r="EO538" s="55"/>
      <c r="EP538" s="55"/>
      <c r="EQ538" s="55"/>
      <c r="ER538" s="55"/>
      <c r="ES538" s="55"/>
      <c r="ET538" s="55"/>
      <c r="EU538" s="55"/>
      <c r="EV538" s="55"/>
      <c r="EW538" s="55"/>
      <c r="EX538" s="55"/>
      <c r="EY538" s="55"/>
      <c r="EZ538" s="55"/>
      <c r="FA538" s="55"/>
      <c r="FB538" s="55"/>
      <c r="FC538" s="55"/>
      <c r="FD538" s="55"/>
      <c r="FE538" s="55"/>
      <c r="FF538" s="55"/>
      <c r="FG538" s="55"/>
      <c r="FH538" s="55"/>
      <c r="FI538" s="55"/>
      <c r="FJ538" s="55"/>
      <c r="FK538" s="55"/>
      <c r="FL538" s="55"/>
      <c r="FM538" s="55"/>
      <c r="FN538" s="55"/>
      <c r="FO538" s="55"/>
      <c r="FP538" s="55"/>
      <c r="FQ538" s="55"/>
      <c r="FR538" s="55"/>
      <c r="FS538" s="55"/>
      <c r="FT538" s="55"/>
      <c r="FU538" s="55"/>
      <c r="FV538" s="55"/>
      <c r="FW538" s="55"/>
      <c r="FX538" s="55"/>
      <c r="FY538" s="55"/>
      <c r="FZ538" s="55"/>
      <c r="GA538" s="55"/>
      <c r="GB538" s="55"/>
      <c r="GC538" s="55"/>
      <c r="GD538" s="55"/>
      <c r="GE538" s="55"/>
      <c r="GF538" s="55"/>
      <c r="GG538" s="55"/>
      <c r="GH538" s="55"/>
      <c r="GI538" s="55"/>
      <c r="GJ538" s="55"/>
      <c r="GK538" s="55"/>
      <c r="GL538" s="55"/>
      <c r="GM538" s="55"/>
      <c r="GN538" s="55"/>
      <c r="GO538" s="55"/>
      <c r="GP538" s="55"/>
      <c r="GQ538" s="55"/>
      <c r="GR538" s="55"/>
      <c r="GS538" s="55"/>
      <c r="GT538" s="55"/>
      <c r="GU538" s="55"/>
      <c r="GV538" s="55"/>
      <c r="GW538" s="55"/>
      <c r="GX538" s="55"/>
      <c r="GY538" s="55"/>
      <c r="GZ538" s="55"/>
      <c r="HA538" s="55"/>
      <c r="HB538" s="55"/>
      <c r="HC538" s="55"/>
      <c r="HD538" s="55"/>
      <c r="HE538" s="55"/>
      <c r="HF538" s="55"/>
      <c r="HG538" s="55"/>
      <c r="HH538" s="55"/>
      <c r="HI538" s="55"/>
      <c r="HJ538" s="55"/>
      <c r="HK538" s="55"/>
      <c r="HL538" s="55"/>
      <c r="HM538" s="55"/>
      <c r="HN538" s="55"/>
      <c r="HO538" s="55"/>
      <c r="HP538" s="55"/>
      <c r="HQ538" s="55"/>
      <c r="HR538" s="55"/>
      <c r="HS538" s="55"/>
      <c r="HT538" s="55"/>
      <c r="HU538" s="55"/>
      <c r="HV538" s="55"/>
      <c r="HW538" s="55"/>
      <c r="HX538" s="55"/>
      <c r="HY538" s="55"/>
      <c r="HZ538" s="55"/>
      <c r="IA538" s="55"/>
      <c r="IB538" s="55"/>
      <c r="IC538" s="55"/>
      <c r="ID538" s="55"/>
      <c r="IE538" s="55"/>
      <c r="IF538" s="55"/>
      <c r="IG538" s="55"/>
      <c r="IH538" s="55"/>
      <c r="II538" s="55"/>
      <c r="IJ538" s="55"/>
      <c r="IK538" s="55"/>
      <c r="IL538" s="55"/>
      <c r="IM538" s="55"/>
      <c r="IN538" s="55"/>
      <c r="IO538" s="55"/>
      <c r="IP538" s="55"/>
      <c r="IQ538" s="55"/>
      <c r="IR538" s="55"/>
      <c r="IS538" s="55"/>
      <c r="IT538" s="55"/>
      <c r="IU538" s="55"/>
      <c r="IV538" s="55"/>
    </row>
    <row r="539" spans="1:256" s="28" customFormat="1" ht="18" customHeight="1">
      <c r="A539" s="39">
        <v>537</v>
      </c>
      <c r="B539" s="84"/>
      <c r="C539" s="77" t="s">
        <v>584</v>
      </c>
      <c r="D539" s="82">
        <v>6928</v>
      </c>
      <c r="E539" s="83">
        <v>4871</v>
      </c>
      <c r="F539" s="68">
        <f t="shared" si="26"/>
        <v>0.7030889145496536</v>
      </c>
      <c r="G539" s="41">
        <v>0</v>
      </c>
      <c r="H539" s="69">
        <f t="shared" si="27"/>
        <v>1364.1999999999998</v>
      </c>
      <c r="I539" s="72"/>
      <c r="J539" s="62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  <c r="DZ539" s="55"/>
      <c r="EA539" s="55"/>
      <c r="EB539" s="55"/>
      <c r="EC539" s="55"/>
      <c r="ED539" s="55"/>
      <c r="EE539" s="55"/>
      <c r="EF539" s="55"/>
      <c r="EG539" s="55"/>
      <c r="EH539" s="55"/>
      <c r="EI539" s="55"/>
      <c r="EJ539" s="55"/>
      <c r="EK539" s="55"/>
      <c r="EL539" s="55"/>
      <c r="EM539" s="55"/>
      <c r="EN539" s="55"/>
      <c r="EO539" s="55"/>
      <c r="EP539" s="55"/>
      <c r="EQ539" s="55"/>
      <c r="ER539" s="55"/>
      <c r="ES539" s="55"/>
      <c r="ET539" s="55"/>
      <c r="EU539" s="55"/>
      <c r="EV539" s="55"/>
      <c r="EW539" s="55"/>
      <c r="EX539" s="55"/>
      <c r="EY539" s="55"/>
      <c r="EZ539" s="55"/>
      <c r="FA539" s="55"/>
      <c r="FB539" s="55"/>
      <c r="FC539" s="55"/>
      <c r="FD539" s="55"/>
      <c r="FE539" s="55"/>
      <c r="FF539" s="55"/>
      <c r="FG539" s="55"/>
      <c r="FH539" s="55"/>
      <c r="FI539" s="55"/>
      <c r="FJ539" s="55"/>
      <c r="FK539" s="55"/>
      <c r="FL539" s="55"/>
      <c r="FM539" s="55"/>
      <c r="FN539" s="55"/>
      <c r="FO539" s="55"/>
      <c r="FP539" s="55"/>
      <c r="FQ539" s="55"/>
      <c r="FR539" s="55"/>
      <c r="FS539" s="55"/>
      <c r="FT539" s="55"/>
      <c r="FU539" s="55"/>
      <c r="FV539" s="55"/>
      <c r="FW539" s="55"/>
      <c r="FX539" s="55"/>
      <c r="FY539" s="55"/>
      <c r="FZ539" s="55"/>
      <c r="GA539" s="55"/>
      <c r="GB539" s="55"/>
      <c r="GC539" s="55"/>
      <c r="GD539" s="55"/>
      <c r="GE539" s="55"/>
      <c r="GF539" s="55"/>
      <c r="GG539" s="55"/>
      <c r="GH539" s="55"/>
      <c r="GI539" s="55"/>
      <c r="GJ539" s="55"/>
      <c r="GK539" s="55"/>
      <c r="GL539" s="55"/>
      <c r="GM539" s="55"/>
      <c r="GN539" s="55"/>
      <c r="GO539" s="55"/>
      <c r="GP539" s="55"/>
      <c r="GQ539" s="55"/>
      <c r="GR539" s="55"/>
      <c r="GS539" s="55"/>
      <c r="GT539" s="55"/>
      <c r="GU539" s="55"/>
      <c r="GV539" s="55"/>
      <c r="GW539" s="55"/>
      <c r="GX539" s="55"/>
      <c r="GY539" s="55"/>
      <c r="GZ539" s="55"/>
      <c r="HA539" s="55"/>
      <c r="HB539" s="55"/>
      <c r="HC539" s="55"/>
      <c r="HD539" s="55"/>
      <c r="HE539" s="55"/>
      <c r="HF539" s="55"/>
      <c r="HG539" s="55"/>
      <c r="HH539" s="55"/>
      <c r="HI539" s="55"/>
      <c r="HJ539" s="55"/>
      <c r="HK539" s="55"/>
      <c r="HL539" s="55"/>
      <c r="HM539" s="55"/>
      <c r="HN539" s="55"/>
      <c r="HO539" s="55"/>
      <c r="HP539" s="55"/>
      <c r="HQ539" s="55"/>
      <c r="HR539" s="55"/>
      <c r="HS539" s="55"/>
      <c r="HT539" s="55"/>
      <c r="HU539" s="55"/>
      <c r="HV539" s="55"/>
      <c r="HW539" s="55"/>
      <c r="HX539" s="55"/>
      <c r="HY539" s="55"/>
      <c r="HZ539" s="55"/>
      <c r="IA539" s="55"/>
      <c r="IB539" s="55"/>
      <c r="IC539" s="55"/>
      <c r="ID539" s="55"/>
      <c r="IE539" s="55"/>
      <c r="IF539" s="55"/>
      <c r="IG539" s="55"/>
      <c r="IH539" s="55"/>
      <c r="II539" s="55"/>
      <c r="IJ539" s="55"/>
      <c r="IK539" s="55"/>
      <c r="IL539" s="55"/>
      <c r="IM539" s="55"/>
      <c r="IN539" s="55"/>
      <c r="IO539" s="55"/>
      <c r="IP539" s="55"/>
      <c r="IQ539" s="55"/>
      <c r="IR539" s="55"/>
      <c r="IS539" s="55"/>
      <c r="IT539" s="55"/>
      <c r="IU539" s="55"/>
      <c r="IV539" s="55"/>
    </row>
    <row r="540" spans="1:256" s="28" customFormat="1" ht="18" customHeight="1">
      <c r="A540" s="39">
        <v>538</v>
      </c>
      <c r="B540" s="85"/>
      <c r="C540" s="77" t="s">
        <v>585</v>
      </c>
      <c r="D540" s="82">
        <v>6581.6</v>
      </c>
      <c r="E540" s="83">
        <v>1315</v>
      </c>
      <c r="F540" s="68">
        <f t="shared" si="26"/>
        <v>0.19979944086544305</v>
      </c>
      <c r="G540" s="41">
        <v>0</v>
      </c>
      <c r="H540" s="69">
        <f t="shared" si="27"/>
        <v>4608.4400000000005</v>
      </c>
      <c r="I540" s="72"/>
      <c r="J540" s="62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  <c r="HZ540" s="55"/>
      <c r="IA540" s="55"/>
      <c r="IB540" s="55"/>
      <c r="IC540" s="55"/>
      <c r="ID540" s="55"/>
      <c r="IE540" s="55"/>
      <c r="IF540" s="55"/>
      <c r="IG540" s="55"/>
      <c r="IH540" s="55"/>
      <c r="II540" s="55"/>
      <c r="IJ540" s="55"/>
      <c r="IK540" s="55"/>
      <c r="IL540" s="55"/>
      <c r="IM540" s="55"/>
      <c r="IN540" s="55"/>
      <c r="IO540" s="55"/>
      <c r="IP540" s="55"/>
      <c r="IQ540" s="55"/>
      <c r="IR540" s="55"/>
      <c r="IS540" s="55"/>
      <c r="IT540" s="55"/>
      <c r="IU540" s="55"/>
      <c r="IV540" s="55"/>
    </row>
    <row r="541" spans="1:256" s="28" customFormat="1" ht="18" customHeight="1">
      <c r="A541" s="39">
        <v>539</v>
      </c>
      <c r="B541" s="81" t="s">
        <v>586</v>
      </c>
      <c r="C541" s="77" t="s">
        <v>587</v>
      </c>
      <c r="D541" s="82">
        <v>3117.6</v>
      </c>
      <c r="E541" s="83">
        <v>1563</v>
      </c>
      <c r="F541" s="68">
        <f t="shared" si="26"/>
        <v>0.5013471901462664</v>
      </c>
      <c r="G541" s="41">
        <v>0</v>
      </c>
      <c r="H541" s="69">
        <f t="shared" si="27"/>
        <v>1242.8400000000001</v>
      </c>
      <c r="I541" s="72"/>
      <c r="J541" s="62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  <c r="HZ541" s="55"/>
      <c r="IA541" s="55"/>
      <c r="IB541" s="55"/>
      <c r="IC541" s="55"/>
      <c r="ID541" s="55"/>
      <c r="IE541" s="55"/>
      <c r="IF541" s="55"/>
      <c r="IG541" s="55"/>
      <c r="IH541" s="55"/>
      <c r="II541" s="55"/>
      <c r="IJ541" s="55"/>
      <c r="IK541" s="55"/>
      <c r="IL541" s="55"/>
      <c r="IM541" s="55"/>
      <c r="IN541" s="55"/>
      <c r="IO541" s="55"/>
      <c r="IP541" s="55"/>
      <c r="IQ541" s="55"/>
      <c r="IR541" s="55"/>
      <c r="IS541" s="55"/>
      <c r="IT541" s="55"/>
      <c r="IU541" s="55"/>
      <c r="IV541" s="55"/>
    </row>
    <row r="542" spans="1:256" s="28" customFormat="1" ht="18" customHeight="1">
      <c r="A542" s="39">
        <v>540</v>
      </c>
      <c r="B542" s="84"/>
      <c r="C542" s="77" t="s">
        <v>588</v>
      </c>
      <c r="D542" s="82">
        <v>7326.36</v>
      </c>
      <c r="E542" s="83">
        <v>0</v>
      </c>
      <c r="F542" s="68">
        <f t="shared" si="26"/>
        <v>0</v>
      </c>
      <c r="G542" s="41">
        <v>0</v>
      </c>
      <c r="H542" s="69">
        <f t="shared" si="27"/>
        <v>6593.724</v>
      </c>
      <c r="I542" s="72"/>
      <c r="J542" s="62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  <c r="IB542" s="55"/>
      <c r="IC542" s="55"/>
      <c r="ID542" s="55"/>
      <c r="IE542" s="55"/>
      <c r="IF542" s="55"/>
      <c r="IG542" s="55"/>
      <c r="IH542" s="55"/>
      <c r="II542" s="55"/>
      <c r="IJ542" s="55"/>
      <c r="IK542" s="55"/>
      <c r="IL542" s="55"/>
      <c r="IM542" s="55"/>
      <c r="IN542" s="55"/>
      <c r="IO542" s="55"/>
      <c r="IP542" s="55"/>
      <c r="IQ542" s="55"/>
      <c r="IR542" s="55"/>
      <c r="IS542" s="55"/>
      <c r="IT542" s="55"/>
      <c r="IU542" s="55"/>
      <c r="IV542" s="55"/>
    </row>
    <row r="543" spans="1:256" s="28" customFormat="1" ht="18" customHeight="1">
      <c r="A543" s="39">
        <v>541</v>
      </c>
      <c r="B543" s="84"/>
      <c r="C543" s="77" t="s">
        <v>589</v>
      </c>
      <c r="D543" s="82">
        <v>5542.4</v>
      </c>
      <c r="E543" s="83">
        <v>3668</v>
      </c>
      <c r="F543" s="68">
        <f t="shared" si="26"/>
        <v>0.6618071593533488</v>
      </c>
      <c r="G543" s="41">
        <v>0</v>
      </c>
      <c r="H543" s="69">
        <f t="shared" si="27"/>
        <v>1320.1599999999999</v>
      </c>
      <c r="I543" s="72"/>
      <c r="J543" s="62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  <c r="IB543" s="55"/>
      <c r="IC543" s="55"/>
      <c r="ID543" s="55"/>
      <c r="IE543" s="55"/>
      <c r="IF543" s="55"/>
      <c r="IG543" s="55"/>
      <c r="IH543" s="55"/>
      <c r="II543" s="55"/>
      <c r="IJ543" s="55"/>
      <c r="IK543" s="55"/>
      <c r="IL543" s="55"/>
      <c r="IM543" s="55"/>
      <c r="IN543" s="55"/>
      <c r="IO543" s="55"/>
      <c r="IP543" s="55"/>
      <c r="IQ543" s="55"/>
      <c r="IR543" s="55"/>
      <c r="IS543" s="55"/>
      <c r="IT543" s="55"/>
      <c r="IU543" s="55"/>
      <c r="IV543" s="55"/>
    </row>
    <row r="544" spans="1:256" s="28" customFormat="1" ht="18" customHeight="1">
      <c r="A544" s="39">
        <v>542</v>
      </c>
      <c r="B544" s="84"/>
      <c r="C544" s="77" t="s">
        <v>590</v>
      </c>
      <c r="D544" s="82">
        <v>5750.24</v>
      </c>
      <c r="E544" s="83">
        <v>3284</v>
      </c>
      <c r="F544" s="68">
        <f t="shared" si="26"/>
        <v>0.5711065972898522</v>
      </c>
      <c r="G544" s="41">
        <v>0</v>
      </c>
      <c r="H544" s="69">
        <f t="shared" si="27"/>
        <v>1891.2160000000003</v>
      </c>
      <c r="I544" s="72"/>
      <c r="J544" s="62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5"/>
      <c r="FG544" s="55"/>
      <c r="FH544" s="55"/>
      <c r="FI544" s="55"/>
      <c r="FJ544" s="55"/>
      <c r="FK544" s="55"/>
      <c r="FL544" s="55"/>
      <c r="FM544" s="55"/>
      <c r="FN544" s="55"/>
      <c r="FO544" s="55"/>
      <c r="FP544" s="55"/>
      <c r="FQ544" s="55"/>
      <c r="FR544" s="55"/>
      <c r="FS544" s="55"/>
      <c r="FT544" s="55"/>
      <c r="FU544" s="55"/>
      <c r="FV544" s="55"/>
      <c r="FW544" s="55"/>
      <c r="FX544" s="55"/>
      <c r="FY544" s="55"/>
      <c r="FZ544" s="55"/>
      <c r="GA544" s="55"/>
      <c r="GB544" s="55"/>
      <c r="GC544" s="55"/>
      <c r="GD544" s="55"/>
      <c r="GE544" s="55"/>
      <c r="GF544" s="55"/>
      <c r="GG544" s="55"/>
      <c r="GH544" s="55"/>
      <c r="GI544" s="55"/>
      <c r="GJ544" s="55"/>
      <c r="GK544" s="55"/>
      <c r="GL544" s="55"/>
      <c r="GM544" s="55"/>
      <c r="GN544" s="55"/>
      <c r="GO544" s="55"/>
      <c r="GP544" s="55"/>
      <c r="GQ544" s="55"/>
      <c r="GR544" s="55"/>
      <c r="GS544" s="55"/>
      <c r="GT544" s="55"/>
      <c r="GU544" s="55"/>
      <c r="GV544" s="55"/>
      <c r="GW544" s="55"/>
      <c r="GX544" s="55"/>
      <c r="GY544" s="55"/>
      <c r="GZ544" s="55"/>
      <c r="HA544" s="55"/>
      <c r="HB544" s="55"/>
      <c r="HC544" s="55"/>
      <c r="HD544" s="55"/>
      <c r="HE544" s="55"/>
      <c r="HF544" s="55"/>
      <c r="HG544" s="55"/>
      <c r="HH544" s="55"/>
      <c r="HI544" s="55"/>
      <c r="HJ544" s="55"/>
      <c r="HK544" s="55"/>
      <c r="HL544" s="55"/>
      <c r="HM544" s="55"/>
      <c r="HN544" s="55"/>
      <c r="HO544" s="55"/>
      <c r="HP544" s="55"/>
      <c r="HQ544" s="55"/>
      <c r="HR544" s="55"/>
      <c r="HS544" s="55"/>
      <c r="HT544" s="55"/>
      <c r="HU544" s="55"/>
      <c r="HV544" s="55"/>
      <c r="HW544" s="55"/>
      <c r="HX544" s="55"/>
      <c r="HY544" s="55"/>
      <c r="HZ544" s="55"/>
      <c r="IA544" s="55"/>
      <c r="IB544" s="55"/>
      <c r="IC544" s="55"/>
      <c r="ID544" s="55"/>
      <c r="IE544" s="55"/>
      <c r="IF544" s="55"/>
      <c r="IG544" s="55"/>
      <c r="IH544" s="55"/>
      <c r="II544" s="55"/>
      <c r="IJ544" s="55"/>
      <c r="IK544" s="55"/>
      <c r="IL544" s="55"/>
      <c r="IM544" s="55"/>
      <c r="IN544" s="55"/>
      <c r="IO544" s="55"/>
      <c r="IP544" s="55"/>
      <c r="IQ544" s="55"/>
      <c r="IR544" s="55"/>
      <c r="IS544" s="55"/>
      <c r="IT544" s="55"/>
      <c r="IU544" s="55"/>
      <c r="IV544" s="55"/>
    </row>
    <row r="545" spans="1:256" s="28" customFormat="1" ht="18" customHeight="1">
      <c r="A545" s="39">
        <v>543</v>
      </c>
      <c r="B545" s="84"/>
      <c r="C545" s="77" t="s">
        <v>591</v>
      </c>
      <c r="D545" s="82">
        <v>6581.6</v>
      </c>
      <c r="E545" s="83">
        <v>4567</v>
      </c>
      <c r="F545" s="68">
        <f t="shared" si="26"/>
        <v>0.6939042178193752</v>
      </c>
      <c r="G545" s="41">
        <v>0</v>
      </c>
      <c r="H545" s="69">
        <f t="shared" si="27"/>
        <v>1356.4400000000005</v>
      </c>
      <c r="I545" s="72"/>
      <c r="J545" s="62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  <c r="HZ545" s="55"/>
      <c r="IA545" s="55"/>
      <c r="IB545" s="55"/>
      <c r="IC545" s="55"/>
      <c r="ID545" s="55"/>
      <c r="IE545" s="55"/>
      <c r="IF545" s="55"/>
      <c r="IG545" s="55"/>
      <c r="IH545" s="55"/>
      <c r="II545" s="55"/>
      <c r="IJ545" s="55"/>
      <c r="IK545" s="55"/>
      <c r="IL545" s="55"/>
      <c r="IM545" s="55"/>
      <c r="IN545" s="55"/>
      <c r="IO545" s="55"/>
      <c r="IP545" s="55"/>
      <c r="IQ545" s="55"/>
      <c r="IR545" s="55"/>
      <c r="IS545" s="55"/>
      <c r="IT545" s="55"/>
      <c r="IU545" s="55"/>
      <c r="IV545" s="55"/>
    </row>
    <row r="546" spans="1:256" s="28" customFormat="1" ht="18" customHeight="1">
      <c r="A546" s="39">
        <v>544</v>
      </c>
      <c r="B546" s="84"/>
      <c r="C546" s="77" t="s">
        <v>592</v>
      </c>
      <c r="D546" s="82">
        <v>6581.6</v>
      </c>
      <c r="E546" s="83">
        <v>2979</v>
      </c>
      <c r="F546" s="68">
        <f t="shared" si="26"/>
        <v>0.45262550139783636</v>
      </c>
      <c r="G546" s="41">
        <v>0</v>
      </c>
      <c r="H546" s="69">
        <f t="shared" si="27"/>
        <v>2944.4400000000005</v>
      </c>
      <c r="I546" s="72"/>
      <c r="J546" s="62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  <c r="IB546" s="55"/>
      <c r="IC546" s="55"/>
      <c r="ID546" s="55"/>
      <c r="IE546" s="55"/>
      <c r="IF546" s="55"/>
      <c r="IG546" s="55"/>
      <c r="IH546" s="55"/>
      <c r="II546" s="55"/>
      <c r="IJ546" s="55"/>
      <c r="IK546" s="55"/>
      <c r="IL546" s="55"/>
      <c r="IM546" s="55"/>
      <c r="IN546" s="55"/>
      <c r="IO546" s="55"/>
      <c r="IP546" s="55"/>
      <c r="IQ546" s="55"/>
      <c r="IR546" s="55"/>
      <c r="IS546" s="55"/>
      <c r="IT546" s="55"/>
      <c r="IU546" s="55"/>
      <c r="IV546" s="55"/>
    </row>
    <row r="547" spans="1:256" s="28" customFormat="1" ht="18" customHeight="1">
      <c r="A547" s="39">
        <v>545</v>
      </c>
      <c r="B547" s="84"/>
      <c r="C547" s="77" t="s">
        <v>593</v>
      </c>
      <c r="D547" s="82">
        <v>4676.4</v>
      </c>
      <c r="E547" s="83">
        <v>2557</v>
      </c>
      <c r="F547" s="68">
        <f t="shared" si="26"/>
        <v>0.5467881276195364</v>
      </c>
      <c r="G547" s="41">
        <v>0</v>
      </c>
      <c r="H547" s="69">
        <f t="shared" si="27"/>
        <v>1651.7600000000002</v>
      </c>
      <c r="I547" s="72"/>
      <c r="J547" s="62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  <c r="EG547" s="55"/>
      <c r="EH547" s="55"/>
      <c r="EI547" s="55"/>
      <c r="EJ547" s="55"/>
      <c r="EK547" s="55"/>
      <c r="EL547" s="55"/>
      <c r="EM547" s="55"/>
      <c r="EN547" s="55"/>
      <c r="EO547" s="55"/>
      <c r="EP547" s="55"/>
      <c r="EQ547" s="55"/>
      <c r="ER547" s="55"/>
      <c r="ES547" s="55"/>
      <c r="ET547" s="55"/>
      <c r="EU547" s="55"/>
      <c r="EV547" s="55"/>
      <c r="EW547" s="55"/>
      <c r="EX547" s="55"/>
      <c r="EY547" s="55"/>
      <c r="EZ547" s="55"/>
      <c r="FA547" s="55"/>
      <c r="FB547" s="55"/>
      <c r="FC547" s="55"/>
      <c r="FD547" s="55"/>
      <c r="FE547" s="55"/>
      <c r="FF547" s="55"/>
      <c r="FG547" s="55"/>
      <c r="FH547" s="55"/>
      <c r="FI547" s="55"/>
      <c r="FJ547" s="55"/>
      <c r="FK547" s="55"/>
      <c r="FL547" s="55"/>
      <c r="FM547" s="55"/>
      <c r="FN547" s="55"/>
      <c r="FO547" s="55"/>
      <c r="FP547" s="55"/>
      <c r="FQ547" s="55"/>
      <c r="FR547" s="55"/>
      <c r="FS547" s="55"/>
      <c r="FT547" s="55"/>
      <c r="FU547" s="55"/>
      <c r="FV547" s="55"/>
      <c r="FW547" s="55"/>
      <c r="FX547" s="55"/>
      <c r="FY547" s="55"/>
      <c r="FZ547" s="55"/>
      <c r="GA547" s="55"/>
      <c r="GB547" s="55"/>
      <c r="GC547" s="55"/>
      <c r="GD547" s="55"/>
      <c r="GE547" s="55"/>
      <c r="GF547" s="55"/>
      <c r="GG547" s="55"/>
      <c r="GH547" s="55"/>
      <c r="GI547" s="55"/>
      <c r="GJ547" s="55"/>
      <c r="GK547" s="55"/>
      <c r="GL547" s="55"/>
      <c r="GM547" s="55"/>
      <c r="GN547" s="55"/>
      <c r="GO547" s="55"/>
      <c r="GP547" s="55"/>
      <c r="GQ547" s="55"/>
      <c r="GR547" s="55"/>
      <c r="GS547" s="55"/>
      <c r="GT547" s="55"/>
      <c r="GU547" s="55"/>
      <c r="GV547" s="55"/>
      <c r="GW547" s="55"/>
      <c r="GX547" s="55"/>
      <c r="GY547" s="55"/>
      <c r="GZ547" s="55"/>
      <c r="HA547" s="55"/>
      <c r="HB547" s="55"/>
      <c r="HC547" s="55"/>
      <c r="HD547" s="55"/>
      <c r="HE547" s="55"/>
      <c r="HF547" s="55"/>
      <c r="HG547" s="55"/>
      <c r="HH547" s="55"/>
      <c r="HI547" s="55"/>
      <c r="HJ547" s="55"/>
      <c r="HK547" s="55"/>
      <c r="HL547" s="55"/>
      <c r="HM547" s="55"/>
      <c r="HN547" s="55"/>
      <c r="HO547" s="55"/>
      <c r="HP547" s="55"/>
      <c r="HQ547" s="55"/>
      <c r="HR547" s="55"/>
      <c r="HS547" s="55"/>
      <c r="HT547" s="55"/>
      <c r="HU547" s="55"/>
      <c r="HV547" s="55"/>
      <c r="HW547" s="55"/>
      <c r="HX547" s="55"/>
      <c r="HY547" s="55"/>
      <c r="HZ547" s="55"/>
      <c r="IA547" s="55"/>
      <c r="IB547" s="55"/>
      <c r="IC547" s="55"/>
      <c r="ID547" s="55"/>
      <c r="IE547" s="55"/>
      <c r="IF547" s="55"/>
      <c r="IG547" s="55"/>
      <c r="IH547" s="55"/>
      <c r="II547" s="55"/>
      <c r="IJ547" s="55"/>
      <c r="IK547" s="55"/>
      <c r="IL547" s="55"/>
      <c r="IM547" s="55"/>
      <c r="IN547" s="55"/>
      <c r="IO547" s="55"/>
      <c r="IP547" s="55"/>
      <c r="IQ547" s="55"/>
      <c r="IR547" s="55"/>
      <c r="IS547" s="55"/>
      <c r="IT547" s="55"/>
      <c r="IU547" s="55"/>
      <c r="IV547" s="55"/>
    </row>
    <row r="548" spans="1:256" s="28" customFormat="1" ht="18" customHeight="1">
      <c r="A548" s="39">
        <v>546</v>
      </c>
      <c r="B548" s="84"/>
      <c r="C548" s="77" t="s">
        <v>594</v>
      </c>
      <c r="D548" s="82">
        <v>3117.6</v>
      </c>
      <c r="E548" s="83">
        <v>1778</v>
      </c>
      <c r="F548" s="68">
        <f t="shared" si="26"/>
        <v>0.5703104952527586</v>
      </c>
      <c r="G548" s="41">
        <v>0</v>
      </c>
      <c r="H548" s="69">
        <f t="shared" si="27"/>
        <v>1027.8400000000001</v>
      </c>
      <c r="I548" s="72"/>
      <c r="J548" s="62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55"/>
      <c r="HP548" s="55"/>
      <c r="HQ548" s="55"/>
      <c r="HR548" s="55"/>
      <c r="HS548" s="55"/>
      <c r="HT548" s="55"/>
      <c r="HU548" s="55"/>
      <c r="HV548" s="55"/>
      <c r="HW548" s="55"/>
      <c r="HX548" s="55"/>
      <c r="HY548" s="55"/>
      <c r="HZ548" s="55"/>
      <c r="IA548" s="55"/>
      <c r="IB548" s="55"/>
      <c r="IC548" s="55"/>
      <c r="ID548" s="55"/>
      <c r="IE548" s="55"/>
      <c r="IF548" s="55"/>
      <c r="IG548" s="55"/>
      <c r="IH548" s="55"/>
      <c r="II548" s="55"/>
      <c r="IJ548" s="55"/>
      <c r="IK548" s="55"/>
      <c r="IL548" s="55"/>
      <c r="IM548" s="55"/>
      <c r="IN548" s="55"/>
      <c r="IO548" s="55"/>
      <c r="IP548" s="55"/>
      <c r="IQ548" s="55"/>
      <c r="IR548" s="55"/>
      <c r="IS548" s="55"/>
      <c r="IT548" s="55"/>
      <c r="IU548" s="55"/>
      <c r="IV548" s="55"/>
    </row>
    <row r="549" spans="1:256" s="28" customFormat="1" ht="18" customHeight="1">
      <c r="A549" s="39">
        <v>547</v>
      </c>
      <c r="B549" s="85"/>
      <c r="C549" s="77" t="s">
        <v>595</v>
      </c>
      <c r="D549" s="82">
        <v>6460.36</v>
      </c>
      <c r="E549" s="83">
        <v>763</v>
      </c>
      <c r="F549" s="68">
        <f t="shared" si="26"/>
        <v>0.11810487341262717</v>
      </c>
      <c r="G549" s="41">
        <v>0</v>
      </c>
      <c r="H549" s="69">
        <f t="shared" si="27"/>
        <v>5051.324</v>
      </c>
      <c r="I549" s="72"/>
      <c r="J549" s="62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  <c r="HZ549" s="55"/>
      <c r="IA549" s="55"/>
      <c r="IB549" s="55"/>
      <c r="IC549" s="55"/>
      <c r="ID549" s="55"/>
      <c r="IE549" s="55"/>
      <c r="IF549" s="55"/>
      <c r="IG549" s="55"/>
      <c r="IH549" s="55"/>
      <c r="II549" s="55"/>
      <c r="IJ549" s="55"/>
      <c r="IK549" s="55"/>
      <c r="IL549" s="55"/>
      <c r="IM549" s="55"/>
      <c r="IN549" s="55"/>
      <c r="IO549" s="55"/>
      <c r="IP549" s="55"/>
      <c r="IQ549" s="55"/>
      <c r="IR549" s="55"/>
      <c r="IS549" s="55"/>
      <c r="IT549" s="55"/>
      <c r="IU549" s="55"/>
      <c r="IV549" s="55"/>
    </row>
    <row r="550" spans="1:256" s="28" customFormat="1" ht="18" customHeight="1">
      <c r="A550" s="39">
        <v>548</v>
      </c>
      <c r="B550" s="81" t="s">
        <v>596</v>
      </c>
      <c r="C550" s="77" t="s">
        <v>597</v>
      </c>
      <c r="D550" s="82">
        <v>6928</v>
      </c>
      <c r="E550" s="83">
        <v>4628</v>
      </c>
      <c r="F550" s="68">
        <f t="shared" si="26"/>
        <v>0.668013856812933</v>
      </c>
      <c r="G550" s="41">
        <v>0</v>
      </c>
      <c r="H550" s="69">
        <f t="shared" si="27"/>
        <v>1607.1999999999998</v>
      </c>
      <c r="I550" s="72"/>
      <c r="J550" s="62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  <c r="IB550" s="55"/>
      <c r="IC550" s="55"/>
      <c r="ID550" s="55"/>
      <c r="IE550" s="55"/>
      <c r="IF550" s="55"/>
      <c r="IG550" s="55"/>
      <c r="IH550" s="55"/>
      <c r="II550" s="55"/>
      <c r="IJ550" s="55"/>
      <c r="IK550" s="55"/>
      <c r="IL550" s="55"/>
      <c r="IM550" s="55"/>
      <c r="IN550" s="55"/>
      <c r="IO550" s="55"/>
      <c r="IP550" s="55"/>
      <c r="IQ550" s="55"/>
      <c r="IR550" s="55"/>
      <c r="IS550" s="55"/>
      <c r="IT550" s="55"/>
      <c r="IU550" s="55"/>
      <c r="IV550" s="55"/>
    </row>
    <row r="551" spans="1:256" s="28" customFormat="1" ht="18" customHeight="1">
      <c r="A551" s="39">
        <v>549</v>
      </c>
      <c r="B551" s="84"/>
      <c r="C551" s="77" t="s">
        <v>598</v>
      </c>
      <c r="D551" s="82">
        <v>6928</v>
      </c>
      <c r="E551" s="83">
        <v>4628</v>
      </c>
      <c r="F551" s="68">
        <f t="shared" si="26"/>
        <v>0.668013856812933</v>
      </c>
      <c r="G551" s="41">
        <v>0</v>
      </c>
      <c r="H551" s="69">
        <f t="shared" si="27"/>
        <v>1607.1999999999998</v>
      </c>
      <c r="I551" s="72"/>
      <c r="J551" s="62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  <c r="EG551" s="55"/>
      <c r="EH551" s="55"/>
      <c r="EI551" s="55"/>
      <c r="EJ551" s="55"/>
      <c r="EK551" s="55"/>
      <c r="EL551" s="55"/>
      <c r="EM551" s="55"/>
      <c r="EN551" s="55"/>
      <c r="EO551" s="55"/>
      <c r="EP551" s="55"/>
      <c r="EQ551" s="55"/>
      <c r="ER551" s="55"/>
      <c r="ES551" s="55"/>
      <c r="ET551" s="55"/>
      <c r="EU551" s="55"/>
      <c r="EV551" s="55"/>
      <c r="EW551" s="55"/>
      <c r="EX551" s="55"/>
      <c r="EY551" s="55"/>
      <c r="EZ551" s="55"/>
      <c r="FA551" s="55"/>
      <c r="FB551" s="55"/>
      <c r="FC551" s="55"/>
      <c r="FD551" s="55"/>
      <c r="FE551" s="55"/>
      <c r="FF551" s="55"/>
      <c r="FG551" s="55"/>
      <c r="FH551" s="55"/>
      <c r="FI551" s="55"/>
      <c r="FJ551" s="55"/>
      <c r="FK551" s="55"/>
      <c r="FL551" s="55"/>
      <c r="FM551" s="55"/>
      <c r="FN551" s="55"/>
      <c r="FO551" s="55"/>
      <c r="FP551" s="55"/>
      <c r="FQ551" s="55"/>
      <c r="FR551" s="55"/>
      <c r="FS551" s="55"/>
      <c r="FT551" s="55"/>
      <c r="FU551" s="55"/>
      <c r="FV551" s="55"/>
      <c r="FW551" s="55"/>
      <c r="FX551" s="55"/>
      <c r="FY551" s="55"/>
      <c r="FZ551" s="55"/>
      <c r="GA551" s="55"/>
      <c r="GB551" s="55"/>
      <c r="GC551" s="55"/>
      <c r="GD551" s="55"/>
      <c r="GE551" s="55"/>
      <c r="GF551" s="55"/>
      <c r="GG551" s="55"/>
      <c r="GH551" s="55"/>
      <c r="GI551" s="55"/>
      <c r="GJ551" s="55"/>
      <c r="GK551" s="55"/>
      <c r="GL551" s="55"/>
      <c r="GM551" s="55"/>
      <c r="GN551" s="55"/>
      <c r="GO551" s="55"/>
      <c r="GP551" s="55"/>
      <c r="GQ551" s="55"/>
      <c r="GR551" s="55"/>
      <c r="GS551" s="55"/>
      <c r="GT551" s="55"/>
      <c r="GU551" s="55"/>
      <c r="GV551" s="55"/>
      <c r="GW551" s="55"/>
      <c r="GX551" s="55"/>
      <c r="GY551" s="55"/>
      <c r="GZ551" s="55"/>
      <c r="HA551" s="55"/>
      <c r="HB551" s="55"/>
      <c r="HC551" s="55"/>
      <c r="HD551" s="55"/>
      <c r="HE551" s="55"/>
      <c r="HF551" s="55"/>
      <c r="HG551" s="55"/>
      <c r="HH551" s="55"/>
      <c r="HI551" s="55"/>
      <c r="HJ551" s="55"/>
      <c r="HK551" s="55"/>
      <c r="HL551" s="55"/>
      <c r="HM551" s="55"/>
      <c r="HN551" s="55"/>
      <c r="HO551" s="55"/>
      <c r="HP551" s="55"/>
      <c r="HQ551" s="55"/>
      <c r="HR551" s="55"/>
      <c r="HS551" s="55"/>
      <c r="HT551" s="55"/>
      <c r="HU551" s="55"/>
      <c r="HV551" s="55"/>
      <c r="HW551" s="55"/>
      <c r="HX551" s="55"/>
      <c r="HY551" s="55"/>
      <c r="HZ551" s="55"/>
      <c r="IA551" s="55"/>
      <c r="IB551" s="55"/>
      <c r="IC551" s="55"/>
      <c r="ID551" s="55"/>
      <c r="IE551" s="55"/>
      <c r="IF551" s="55"/>
      <c r="IG551" s="55"/>
      <c r="IH551" s="55"/>
      <c r="II551" s="55"/>
      <c r="IJ551" s="55"/>
      <c r="IK551" s="55"/>
      <c r="IL551" s="55"/>
      <c r="IM551" s="55"/>
      <c r="IN551" s="55"/>
      <c r="IO551" s="55"/>
      <c r="IP551" s="55"/>
      <c r="IQ551" s="55"/>
      <c r="IR551" s="55"/>
      <c r="IS551" s="55"/>
      <c r="IT551" s="55"/>
      <c r="IU551" s="55"/>
      <c r="IV551" s="55"/>
    </row>
    <row r="552" spans="1:256" s="28" customFormat="1" ht="18" customHeight="1">
      <c r="A552" s="39">
        <v>550</v>
      </c>
      <c r="B552" s="84"/>
      <c r="C552" s="77" t="s">
        <v>599</v>
      </c>
      <c r="D552" s="82">
        <v>8313.6</v>
      </c>
      <c r="E552" s="83">
        <v>5447</v>
      </c>
      <c r="F552" s="68">
        <f t="shared" si="26"/>
        <v>0.655191493456505</v>
      </c>
      <c r="G552" s="41">
        <v>0</v>
      </c>
      <c r="H552" s="69">
        <f t="shared" si="27"/>
        <v>2035.2400000000007</v>
      </c>
      <c r="I552" s="72"/>
      <c r="J552" s="62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  <c r="DZ552" s="55"/>
      <c r="EA552" s="55"/>
      <c r="EB552" s="55"/>
      <c r="EC552" s="55"/>
      <c r="ED552" s="55"/>
      <c r="EE552" s="55"/>
      <c r="EF552" s="55"/>
      <c r="EG552" s="55"/>
      <c r="EH552" s="55"/>
      <c r="EI552" s="55"/>
      <c r="EJ552" s="55"/>
      <c r="EK552" s="55"/>
      <c r="EL552" s="55"/>
      <c r="EM552" s="55"/>
      <c r="EN552" s="55"/>
      <c r="EO552" s="55"/>
      <c r="EP552" s="55"/>
      <c r="EQ552" s="55"/>
      <c r="ER552" s="55"/>
      <c r="ES552" s="55"/>
      <c r="ET552" s="55"/>
      <c r="EU552" s="55"/>
      <c r="EV552" s="55"/>
      <c r="EW552" s="55"/>
      <c r="EX552" s="55"/>
      <c r="EY552" s="55"/>
      <c r="EZ552" s="55"/>
      <c r="FA552" s="55"/>
      <c r="FB552" s="55"/>
      <c r="FC552" s="55"/>
      <c r="FD552" s="55"/>
      <c r="FE552" s="55"/>
      <c r="FF552" s="55"/>
      <c r="FG552" s="55"/>
      <c r="FH552" s="55"/>
      <c r="FI552" s="55"/>
      <c r="FJ552" s="55"/>
      <c r="FK552" s="55"/>
      <c r="FL552" s="55"/>
      <c r="FM552" s="55"/>
      <c r="FN552" s="55"/>
      <c r="FO552" s="55"/>
      <c r="FP552" s="55"/>
      <c r="FQ552" s="55"/>
      <c r="FR552" s="55"/>
      <c r="FS552" s="55"/>
      <c r="FT552" s="55"/>
      <c r="FU552" s="55"/>
      <c r="FV552" s="55"/>
      <c r="FW552" s="55"/>
      <c r="FX552" s="55"/>
      <c r="FY552" s="55"/>
      <c r="FZ552" s="55"/>
      <c r="GA552" s="55"/>
      <c r="GB552" s="55"/>
      <c r="GC552" s="55"/>
      <c r="GD552" s="55"/>
      <c r="GE552" s="55"/>
      <c r="GF552" s="55"/>
      <c r="GG552" s="55"/>
      <c r="GH552" s="55"/>
      <c r="GI552" s="55"/>
      <c r="GJ552" s="55"/>
      <c r="GK552" s="55"/>
      <c r="GL552" s="55"/>
      <c r="GM552" s="55"/>
      <c r="GN552" s="55"/>
      <c r="GO552" s="55"/>
      <c r="GP552" s="55"/>
      <c r="GQ552" s="55"/>
      <c r="GR552" s="55"/>
      <c r="GS552" s="55"/>
      <c r="GT552" s="55"/>
      <c r="GU552" s="55"/>
      <c r="GV552" s="55"/>
      <c r="GW552" s="55"/>
      <c r="GX552" s="55"/>
      <c r="GY552" s="55"/>
      <c r="GZ552" s="55"/>
      <c r="HA552" s="55"/>
      <c r="HB552" s="55"/>
      <c r="HC552" s="55"/>
      <c r="HD552" s="55"/>
      <c r="HE552" s="55"/>
      <c r="HF552" s="55"/>
      <c r="HG552" s="55"/>
      <c r="HH552" s="55"/>
      <c r="HI552" s="55"/>
      <c r="HJ552" s="55"/>
      <c r="HK552" s="55"/>
      <c r="HL552" s="55"/>
      <c r="HM552" s="55"/>
      <c r="HN552" s="55"/>
      <c r="HO552" s="55"/>
      <c r="HP552" s="55"/>
      <c r="HQ552" s="55"/>
      <c r="HR552" s="55"/>
      <c r="HS552" s="55"/>
      <c r="HT552" s="55"/>
      <c r="HU552" s="55"/>
      <c r="HV552" s="55"/>
      <c r="HW552" s="55"/>
      <c r="HX552" s="55"/>
      <c r="HY552" s="55"/>
      <c r="HZ552" s="55"/>
      <c r="IA552" s="55"/>
      <c r="IB552" s="55"/>
      <c r="IC552" s="55"/>
      <c r="ID552" s="55"/>
      <c r="IE552" s="55"/>
      <c r="IF552" s="55"/>
      <c r="IG552" s="55"/>
      <c r="IH552" s="55"/>
      <c r="II552" s="55"/>
      <c r="IJ552" s="55"/>
      <c r="IK552" s="55"/>
      <c r="IL552" s="55"/>
      <c r="IM552" s="55"/>
      <c r="IN552" s="55"/>
      <c r="IO552" s="55"/>
      <c r="IP552" s="55"/>
      <c r="IQ552" s="55"/>
      <c r="IR552" s="55"/>
      <c r="IS552" s="55"/>
      <c r="IT552" s="55"/>
      <c r="IU552" s="55"/>
      <c r="IV552" s="55"/>
    </row>
    <row r="553" spans="1:256" s="28" customFormat="1" ht="18" customHeight="1">
      <c r="A553" s="39">
        <v>551</v>
      </c>
      <c r="B553" s="84"/>
      <c r="C553" s="77" t="s">
        <v>600</v>
      </c>
      <c r="D553" s="82">
        <v>6928</v>
      </c>
      <c r="E553" s="83">
        <v>1801</v>
      </c>
      <c r="F553" s="68">
        <f t="shared" si="26"/>
        <v>0.259959584295612</v>
      </c>
      <c r="G553" s="41">
        <v>0</v>
      </c>
      <c r="H553" s="69">
        <f t="shared" si="27"/>
        <v>4434.2</v>
      </c>
      <c r="I553" s="72"/>
      <c r="J553" s="62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  <c r="HZ553" s="55"/>
      <c r="IA553" s="55"/>
      <c r="IB553" s="55"/>
      <c r="IC553" s="55"/>
      <c r="ID553" s="55"/>
      <c r="IE553" s="55"/>
      <c r="IF553" s="55"/>
      <c r="IG553" s="55"/>
      <c r="IH553" s="55"/>
      <c r="II553" s="55"/>
      <c r="IJ553" s="55"/>
      <c r="IK553" s="55"/>
      <c r="IL553" s="55"/>
      <c r="IM553" s="55"/>
      <c r="IN553" s="55"/>
      <c r="IO553" s="55"/>
      <c r="IP553" s="55"/>
      <c r="IQ553" s="55"/>
      <c r="IR553" s="55"/>
      <c r="IS553" s="55"/>
      <c r="IT553" s="55"/>
      <c r="IU553" s="55"/>
      <c r="IV553" s="55"/>
    </row>
    <row r="554" spans="1:256" s="28" customFormat="1" ht="18" customHeight="1">
      <c r="A554" s="39">
        <v>552</v>
      </c>
      <c r="B554" s="84"/>
      <c r="C554" s="77" t="s">
        <v>601</v>
      </c>
      <c r="D554" s="82">
        <v>6581.6</v>
      </c>
      <c r="E554" s="83">
        <v>1589</v>
      </c>
      <c r="F554" s="68">
        <f t="shared" si="26"/>
        <v>0.24143065515983955</v>
      </c>
      <c r="G554" s="41">
        <v>0</v>
      </c>
      <c r="H554" s="69">
        <f t="shared" si="27"/>
        <v>4334.4400000000005</v>
      </c>
      <c r="I554" s="72"/>
      <c r="J554" s="62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  <c r="IB554" s="55"/>
      <c r="IC554" s="55"/>
      <c r="ID554" s="55"/>
      <c r="IE554" s="55"/>
      <c r="IF554" s="55"/>
      <c r="IG554" s="55"/>
      <c r="IH554" s="55"/>
      <c r="II554" s="55"/>
      <c r="IJ554" s="55"/>
      <c r="IK554" s="55"/>
      <c r="IL554" s="55"/>
      <c r="IM554" s="55"/>
      <c r="IN554" s="55"/>
      <c r="IO554" s="55"/>
      <c r="IP554" s="55"/>
      <c r="IQ554" s="55"/>
      <c r="IR554" s="55"/>
      <c r="IS554" s="55"/>
      <c r="IT554" s="55"/>
      <c r="IU554" s="55"/>
      <c r="IV554" s="55"/>
    </row>
    <row r="555" spans="1:256" s="28" customFormat="1" ht="18" customHeight="1">
      <c r="A555" s="39">
        <v>553</v>
      </c>
      <c r="B555" s="84"/>
      <c r="C555" s="77" t="s">
        <v>602</v>
      </c>
      <c r="D555" s="82">
        <v>6581.6</v>
      </c>
      <c r="E555" s="83">
        <v>2000</v>
      </c>
      <c r="F555" s="68">
        <f t="shared" si="26"/>
        <v>0.30387747660143427</v>
      </c>
      <c r="G555" s="41">
        <v>0</v>
      </c>
      <c r="H555" s="69">
        <f t="shared" si="27"/>
        <v>3923.4400000000005</v>
      </c>
      <c r="I555" s="72"/>
      <c r="J555" s="62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  <c r="IB555" s="55"/>
      <c r="IC555" s="55"/>
      <c r="ID555" s="55"/>
      <c r="IE555" s="55"/>
      <c r="IF555" s="55"/>
      <c r="IG555" s="55"/>
      <c r="IH555" s="55"/>
      <c r="II555" s="55"/>
      <c r="IJ555" s="55"/>
      <c r="IK555" s="55"/>
      <c r="IL555" s="55"/>
      <c r="IM555" s="55"/>
      <c r="IN555" s="55"/>
      <c r="IO555" s="55"/>
      <c r="IP555" s="55"/>
      <c r="IQ555" s="55"/>
      <c r="IR555" s="55"/>
      <c r="IS555" s="55"/>
      <c r="IT555" s="55"/>
      <c r="IU555" s="55"/>
      <c r="IV555" s="55"/>
    </row>
    <row r="556" spans="1:256" s="28" customFormat="1" ht="18" customHeight="1">
      <c r="A556" s="39">
        <v>554</v>
      </c>
      <c r="B556" s="84"/>
      <c r="C556" s="77" t="s">
        <v>603</v>
      </c>
      <c r="D556" s="82">
        <v>6928</v>
      </c>
      <c r="E556" s="83">
        <v>1429</v>
      </c>
      <c r="F556" s="68">
        <f t="shared" si="26"/>
        <v>0.20626443418013857</v>
      </c>
      <c r="G556" s="41">
        <v>0</v>
      </c>
      <c r="H556" s="69">
        <f t="shared" si="27"/>
        <v>4806.2</v>
      </c>
      <c r="I556" s="72"/>
      <c r="J556" s="62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  <c r="HZ556" s="55"/>
      <c r="IA556" s="55"/>
      <c r="IB556" s="55"/>
      <c r="IC556" s="55"/>
      <c r="ID556" s="55"/>
      <c r="IE556" s="55"/>
      <c r="IF556" s="55"/>
      <c r="IG556" s="55"/>
      <c r="IH556" s="55"/>
      <c r="II556" s="55"/>
      <c r="IJ556" s="55"/>
      <c r="IK556" s="55"/>
      <c r="IL556" s="55"/>
      <c r="IM556" s="55"/>
      <c r="IN556" s="55"/>
      <c r="IO556" s="55"/>
      <c r="IP556" s="55"/>
      <c r="IQ556" s="55"/>
      <c r="IR556" s="55"/>
      <c r="IS556" s="55"/>
      <c r="IT556" s="55"/>
      <c r="IU556" s="55"/>
      <c r="IV556" s="55"/>
    </row>
    <row r="557" spans="1:256" s="28" customFormat="1" ht="18" customHeight="1">
      <c r="A557" s="39">
        <v>555</v>
      </c>
      <c r="B557" s="84"/>
      <c r="C557" s="77" t="s">
        <v>604</v>
      </c>
      <c r="D557" s="82">
        <v>9577.960000000001</v>
      </c>
      <c r="E557" s="83">
        <v>2317</v>
      </c>
      <c r="F557" s="68">
        <f t="shared" si="26"/>
        <v>0.24190955067676204</v>
      </c>
      <c r="G557" s="41">
        <v>0</v>
      </c>
      <c r="H557" s="69">
        <f t="shared" si="27"/>
        <v>6303.164000000001</v>
      </c>
      <c r="I557" s="72"/>
      <c r="J557" s="62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  <c r="HZ557" s="55"/>
      <c r="IA557" s="55"/>
      <c r="IB557" s="55"/>
      <c r="IC557" s="55"/>
      <c r="ID557" s="55"/>
      <c r="IE557" s="55"/>
      <c r="IF557" s="55"/>
      <c r="IG557" s="55"/>
      <c r="IH557" s="55"/>
      <c r="II557" s="55"/>
      <c r="IJ557" s="55"/>
      <c r="IK557" s="55"/>
      <c r="IL557" s="55"/>
      <c r="IM557" s="55"/>
      <c r="IN557" s="55"/>
      <c r="IO557" s="55"/>
      <c r="IP557" s="55"/>
      <c r="IQ557" s="55"/>
      <c r="IR557" s="55"/>
      <c r="IS557" s="55"/>
      <c r="IT557" s="55"/>
      <c r="IU557" s="55"/>
      <c r="IV557" s="55"/>
    </row>
    <row r="558" spans="1:256" s="28" customFormat="1" ht="18" customHeight="1">
      <c r="A558" s="39">
        <v>556</v>
      </c>
      <c r="B558" s="84"/>
      <c r="C558" s="77" t="s">
        <v>605</v>
      </c>
      <c r="D558" s="82">
        <v>9577.960000000001</v>
      </c>
      <c r="E558" s="83">
        <v>2598</v>
      </c>
      <c r="F558" s="68">
        <f t="shared" si="26"/>
        <v>0.27124773960216997</v>
      </c>
      <c r="G558" s="41">
        <v>0</v>
      </c>
      <c r="H558" s="69">
        <f t="shared" si="27"/>
        <v>6022.164000000001</v>
      </c>
      <c r="I558" s="72"/>
      <c r="J558" s="62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  <c r="IB558" s="55"/>
      <c r="IC558" s="55"/>
      <c r="ID558" s="55"/>
      <c r="IE558" s="55"/>
      <c r="IF558" s="55"/>
      <c r="IG558" s="55"/>
      <c r="IH558" s="55"/>
      <c r="II558" s="55"/>
      <c r="IJ558" s="55"/>
      <c r="IK558" s="55"/>
      <c r="IL558" s="55"/>
      <c r="IM558" s="55"/>
      <c r="IN558" s="55"/>
      <c r="IO558" s="55"/>
      <c r="IP558" s="55"/>
      <c r="IQ558" s="55"/>
      <c r="IR558" s="55"/>
      <c r="IS558" s="55"/>
      <c r="IT558" s="55"/>
      <c r="IU558" s="55"/>
      <c r="IV558" s="55"/>
    </row>
    <row r="559" spans="1:256" s="28" customFormat="1" ht="18" customHeight="1">
      <c r="A559" s="39">
        <v>557</v>
      </c>
      <c r="B559" s="85"/>
      <c r="C559" s="77" t="s">
        <v>606</v>
      </c>
      <c r="D559" s="82">
        <v>6928</v>
      </c>
      <c r="E559" s="83">
        <v>2</v>
      </c>
      <c r="F559" s="68">
        <f aca="true" t="shared" si="28" ref="F559:F590">E559/D559</f>
        <v>0.0002886836027713626</v>
      </c>
      <c r="G559" s="41">
        <v>0</v>
      </c>
      <c r="H559" s="69">
        <f aca="true" t="shared" si="29" ref="H559:H590">D559*0.9-E559-G559</f>
        <v>6233.2</v>
      </c>
      <c r="I559" s="72"/>
      <c r="J559" s="62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  <c r="HZ559" s="55"/>
      <c r="IA559" s="55"/>
      <c r="IB559" s="55"/>
      <c r="IC559" s="55"/>
      <c r="ID559" s="55"/>
      <c r="IE559" s="55"/>
      <c r="IF559" s="55"/>
      <c r="IG559" s="55"/>
      <c r="IH559" s="55"/>
      <c r="II559" s="55"/>
      <c r="IJ559" s="55"/>
      <c r="IK559" s="55"/>
      <c r="IL559" s="55"/>
      <c r="IM559" s="55"/>
      <c r="IN559" s="55"/>
      <c r="IO559" s="55"/>
      <c r="IP559" s="55"/>
      <c r="IQ559" s="55"/>
      <c r="IR559" s="55"/>
      <c r="IS559" s="55"/>
      <c r="IT559" s="55"/>
      <c r="IU559" s="55"/>
      <c r="IV559" s="55"/>
    </row>
    <row r="560" spans="1:256" s="28" customFormat="1" ht="18" customHeight="1">
      <c r="A560" s="39">
        <v>558</v>
      </c>
      <c r="B560" s="76" t="s">
        <v>607</v>
      </c>
      <c r="C560" s="77" t="s">
        <v>608</v>
      </c>
      <c r="D560" s="82">
        <v>6235</v>
      </c>
      <c r="E560" s="78">
        <v>5106</v>
      </c>
      <c r="F560" s="68">
        <f t="shared" si="28"/>
        <v>0.818925421010425</v>
      </c>
      <c r="G560" s="41">
        <v>0</v>
      </c>
      <c r="H560" s="69">
        <f t="shared" si="29"/>
        <v>505.5</v>
      </c>
      <c r="I560" s="72"/>
      <c r="J560" s="62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  <c r="IB560" s="55"/>
      <c r="IC560" s="55"/>
      <c r="ID560" s="55"/>
      <c r="IE560" s="55"/>
      <c r="IF560" s="55"/>
      <c r="IG560" s="55"/>
      <c r="IH560" s="55"/>
      <c r="II560" s="55"/>
      <c r="IJ560" s="55"/>
      <c r="IK560" s="55"/>
      <c r="IL560" s="55"/>
      <c r="IM560" s="55"/>
      <c r="IN560" s="55"/>
      <c r="IO560" s="55"/>
      <c r="IP560" s="55"/>
      <c r="IQ560" s="55"/>
      <c r="IR560" s="55"/>
      <c r="IS560" s="55"/>
      <c r="IT560" s="55"/>
      <c r="IU560" s="55"/>
      <c r="IV560" s="55"/>
    </row>
    <row r="561" spans="1:256" s="28" customFormat="1" ht="18" customHeight="1">
      <c r="A561" s="39">
        <v>559</v>
      </c>
      <c r="B561" s="79"/>
      <c r="C561" s="77" t="s">
        <v>609</v>
      </c>
      <c r="D561" s="82">
        <v>5923</v>
      </c>
      <c r="E561" s="78">
        <v>3913</v>
      </c>
      <c r="F561" s="68">
        <f t="shared" si="28"/>
        <v>0.6606449434408239</v>
      </c>
      <c r="G561" s="41">
        <v>0</v>
      </c>
      <c r="H561" s="69">
        <f t="shared" si="29"/>
        <v>1417.6999999999998</v>
      </c>
      <c r="I561" s="72"/>
      <c r="J561" s="62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  <c r="DW561" s="55"/>
      <c r="DX561" s="55"/>
      <c r="DY561" s="55"/>
      <c r="DZ561" s="55"/>
      <c r="EA561" s="55"/>
      <c r="EB561" s="55"/>
      <c r="EC561" s="55"/>
      <c r="ED561" s="55"/>
      <c r="EE561" s="55"/>
      <c r="EF561" s="55"/>
      <c r="EG561" s="55"/>
      <c r="EH561" s="55"/>
      <c r="EI561" s="55"/>
      <c r="EJ561" s="55"/>
      <c r="EK561" s="55"/>
      <c r="EL561" s="55"/>
      <c r="EM561" s="55"/>
      <c r="EN561" s="55"/>
      <c r="EO561" s="55"/>
      <c r="EP561" s="55"/>
      <c r="EQ561" s="55"/>
      <c r="ER561" s="55"/>
      <c r="ES561" s="55"/>
      <c r="ET561" s="55"/>
      <c r="EU561" s="55"/>
      <c r="EV561" s="55"/>
      <c r="EW561" s="55"/>
      <c r="EX561" s="55"/>
      <c r="EY561" s="55"/>
      <c r="EZ561" s="55"/>
      <c r="FA561" s="55"/>
      <c r="FB561" s="55"/>
      <c r="FC561" s="55"/>
      <c r="FD561" s="55"/>
      <c r="FE561" s="55"/>
      <c r="FF561" s="55"/>
      <c r="FG561" s="55"/>
      <c r="FH561" s="55"/>
      <c r="FI561" s="55"/>
      <c r="FJ561" s="55"/>
      <c r="FK561" s="55"/>
      <c r="FL561" s="55"/>
      <c r="FM561" s="55"/>
      <c r="FN561" s="55"/>
      <c r="FO561" s="55"/>
      <c r="FP561" s="55"/>
      <c r="FQ561" s="55"/>
      <c r="FR561" s="55"/>
      <c r="FS561" s="55"/>
      <c r="FT561" s="55"/>
      <c r="FU561" s="55"/>
      <c r="FV561" s="55"/>
      <c r="FW561" s="55"/>
      <c r="FX561" s="55"/>
      <c r="FY561" s="55"/>
      <c r="FZ561" s="55"/>
      <c r="GA561" s="55"/>
      <c r="GB561" s="55"/>
      <c r="GC561" s="55"/>
      <c r="GD561" s="55"/>
      <c r="GE561" s="55"/>
      <c r="GF561" s="55"/>
      <c r="GG561" s="55"/>
      <c r="GH561" s="55"/>
      <c r="GI561" s="55"/>
      <c r="GJ561" s="55"/>
      <c r="GK561" s="55"/>
      <c r="GL561" s="55"/>
      <c r="GM561" s="55"/>
      <c r="GN561" s="55"/>
      <c r="GO561" s="55"/>
      <c r="GP561" s="55"/>
      <c r="GQ561" s="55"/>
      <c r="GR561" s="55"/>
      <c r="GS561" s="55"/>
      <c r="GT561" s="55"/>
      <c r="GU561" s="55"/>
      <c r="GV561" s="55"/>
      <c r="GW561" s="55"/>
      <c r="GX561" s="55"/>
      <c r="GY561" s="55"/>
      <c r="GZ561" s="55"/>
      <c r="HA561" s="55"/>
      <c r="HB561" s="55"/>
      <c r="HC561" s="55"/>
      <c r="HD561" s="55"/>
      <c r="HE561" s="55"/>
      <c r="HF561" s="55"/>
      <c r="HG561" s="55"/>
      <c r="HH561" s="55"/>
      <c r="HI561" s="55"/>
      <c r="HJ561" s="55"/>
      <c r="HK561" s="55"/>
      <c r="HL561" s="55"/>
      <c r="HM561" s="55"/>
      <c r="HN561" s="55"/>
      <c r="HO561" s="55"/>
      <c r="HP561" s="55"/>
      <c r="HQ561" s="55"/>
      <c r="HR561" s="55"/>
      <c r="HS561" s="55"/>
      <c r="HT561" s="55"/>
      <c r="HU561" s="55"/>
      <c r="HV561" s="55"/>
      <c r="HW561" s="55"/>
      <c r="HX561" s="55"/>
      <c r="HY561" s="55"/>
      <c r="HZ561" s="55"/>
      <c r="IA561" s="55"/>
      <c r="IB561" s="55"/>
      <c r="IC561" s="55"/>
      <c r="ID561" s="55"/>
      <c r="IE561" s="55"/>
      <c r="IF561" s="55"/>
      <c r="IG561" s="55"/>
      <c r="IH561" s="55"/>
      <c r="II561" s="55"/>
      <c r="IJ561" s="55"/>
      <c r="IK561" s="55"/>
      <c r="IL561" s="55"/>
      <c r="IM561" s="55"/>
      <c r="IN561" s="55"/>
      <c r="IO561" s="55"/>
      <c r="IP561" s="55"/>
      <c r="IQ561" s="55"/>
      <c r="IR561" s="55"/>
      <c r="IS561" s="55"/>
      <c r="IT561" s="55"/>
      <c r="IU561" s="55"/>
      <c r="IV561" s="55"/>
    </row>
    <row r="562" spans="1:256" s="28" customFormat="1" ht="18" customHeight="1">
      <c r="A562" s="39">
        <v>560</v>
      </c>
      <c r="B562" s="79"/>
      <c r="C562" s="77" t="s">
        <v>610</v>
      </c>
      <c r="D562" s="82">
        <v>5923</v>
      </c>
      <c r="E562" s="78">
        <v>4006</v>
      </c>
      <c r="F562" s="68">
        <f t="shared" si="28"/>
        <v>0.676346446057741</v>
      </c>
      <c r="G562" s="41">
        <v>0</v>
      </c>
      <c r="H562" s="69">
        <f t="shared" si="29"/>
        <v>1324.6999999999998</v>
      </c>
      <c r="I562" s="72"/>
      <c r="J562" s="62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  <c r="HZ562" s="55"/>
      <c r="IA562" s="55"/>
      <c r="IB562" s="55"/>
      <c r="IC562" s="55"/>
      <c r="ID562" s="55"/>
      <c r="IE562" s="55"/>
      <c r="IF562" s="55"/>
      <c r="IG562" s="55"/>
      <c r="IH562" s="55"/>
      <c r="II562" s="55"/>
      <c r="IJ562" s="55"/>
      <c r="IK562" s="55"/>
      <c r="IL562" s="55"/>
      <c r="IM562" s="55"/>
      <c r="IN562" s="55"/>
      <c r="IO562" s="55"/>
      <c r="IP562" s="55"/>
      <c r="IQ562" s="55"/>
      <c r="IR562" s="55"/>
      <c r="IS562" s="55"/>
      <c r="IT562" s="55"/>
      <c r="IU562" s="55"/>
      <c r="IV562" s="55"/>
    </row>
    <row r="563" spans="1:256" s="28" customFormat="1" ht="18" customHeight="1">
      <c r="A563" s="39">
        <v>561</v>
      </c>
      <c r="B563" s="79"/>
      <c r="C563" s="77" t="s">
        <v>611</v>
      </c>
      <c r="D563" s="82">
        <v>5923</v>
      </c>
      <c r="E563" s="78">
        <v>4178</v>
      </c>
      <c r="F563" s="68">
        <f t="shared" si="28"/>
        <v>0.705385784230964</v>
      </c>
      <c r="G563" s="41">
        <v>0</v>
      </c>
      <c r="H563" s="69">
        <f t="shared" si="29"/>
        <v>1152.6999999999998</v>
      </c>
      <c r="I563" s="72"/>
      <c r="J563" s="62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  <c r="DW563" s="55"/>
      <c r="DX563" s="55"/>
      <c r="DY563" s="55"/>
      <c r="DZ563" s="55"/>
      <c r="EA563" s="55"/>
      <c r="EB563" s="55"/>
      <c r="EC563" s="55"/>
      <c r="ED563" s="55"/>
      <c r="EE563" s="55"/>
      <c r="EF563" s="55"/>
      <c r="EG563" s="55"/>
      <c r="EH563" s="55"/>
      <c r="EI563" s="55"/>
      <c r="EJ563" s="55"/>
      <c r="EK563" s="55"/>
      <c r="EL563" s="55"/>
      <c r="EM563" s="55"/>
      <c r="EN563" s="55"/>
      <c r="EO563" s="55"/>
      <c r="EP563" s="55"/>
      <c r="EQ563" s="55"/>
      <c r="ER563" s="55"/>
      <c r="ES563" s="55"/>
      <c r="ET563" s="55"/>
      <c r="EU563" s="55"/>
      <c r="EV563" s="55"/>
      <c r="EW563" s="55"/>
      <c r="EX563" s="55"/>
      <c r="EY563" s="55"/>
      <c r="EZ563" s="55"/>
      <c r="FA563" s="55"/>
      <c r="FB563" s="55"/>
      <c r="FC563" s="55"/>
      <c r="FD563" s="55"/>
      <c r="FE563" s="55"/>
      <c r="FF563" s="55"/>
      <c r="FG563" s="55"/>
      <c r="FH563" s="55"/>
      <c r="FI563" s="55"/>
      <c r="FJ563" s="55"/>
      <c r="FK563" s="55"/>
      <c r="FL563" s="55"/>
      <c r="FM563" s="55"/>
      <c r="FN563" s="55"/>
      <c r="FO563" s="55"/>
      <c r="FP563" s="55"/>
      <c r="FQ563" s="55"/>
      <c r="FR563" s="55"/>
      <c r="FS563" s="55"/>
      <c r="FT563" s="55"/>
      <c r="FU563" s="55"/>
      <c r="FV563" s="55"/>
      <c r="FW563" s="55"/>
      <c r="FX563" s="55"/>
      <c r="FY563" s="55"/>
      <c r="FZ563" s="55"/>
      <c r="GA563" s="55"/>
      <c r="GB563" s="55"/>
      <c r="GC563" s="55"/>
      <c r="GD563" s="55"/>
      <c r="GE563" s="55"/>
      <c r="GF563" s="55"/>
      <c r="GG563" s="55"/>
      <c r="GH563" s="55"/>
      <c r="GI563" s="55"/>
      <c r="GJ563" s="55"/>
      <c r="GK563" s="55"/>
      <c r="GL563" s="55"/>
      <c r="GM563" s="55"/>
      <c r="GN563" s="55"/>
      <c r="GO563" s="55"/>
      <c r="GP563" s="55"/>
      <c r="GQ563" s="55"/>
      <c r="GR563" s="55"/>
      <c r="GS563" s="55"/>
      <c r="GT563" s="55"/>
      <c r="GU563" s="55"/>
      <c r="GV563" s="55"/>
      <c r="GW563" s="55"/>
      <c r="GX563" s="55"/>
      <c r="GY563" s="55"/>
      <c r="GZ563" s="55"/>
      <c r="HA563" s="55"/>
      <c r="HB563" s="55"/>
      <c r="HC563" s="55"/>
      <c r="HD563" s="55"/>
      <c r="HE563" s="55"/>
      <c r="HF563" s="55"/>
      <c r="HG563" s="55"/>
      <c r="HH563" s="55"/>
      <c r="HI563" s="55"/>
      <c r="HJ563" s="55"/>
      <c r="HK563" s="55"/>
      <c r="HL563" s="55"/>
      <c r="HM563" s="55"/>
      <c r="HN563" s="55"/>
      <c r="HO563" s="55"/>
      <c r="HP563" s="55"/>
      <c r="HQ563" s="55"/>
      <c r="HR563" s="55"/>
      <c r="HS563" s="55"/>
      <c r="HT563" s="55"/>
      <c r="HU563" s="55"/>
      <c r="HV563" s="55"/>
      <c r="HW563" s="55"/>
      <c r="HX563" s="55"/>
      <c r="HY563" s="55"/>
      <c r="HZ563" s="55"/>
      <c r="IA563" s="55"/>
      <c r="IB563" s="55"/>
      <c r="IC563" s="55"/>
      <c r="ID563" s="55"/>
      <c r="IE563" s="55"/>
      <c r="IF563" s="55"/>
      <c r="IG563" s="55"/>
      <c r="IH563" s="55"/>
      <c r="II563" s="55"/>
      <c r="IJ563" s="55"/>
      <c r="IK563" s="55"/>
      <c r="IL563" s="55"/>
      <c r="IM563" s="55"/>
      <c r="IN563" s="55"/>
      <c r="IO563" s="55"/>
      <c r="IP563" s="55"/>
      <c r="IQ563" s="55"/>
      <c r="IR563" s="55"/>
      <c r="IS563" s="55"/>
      <c r="IT563" s="55"/>
      <c r="IU563" s="55"/>
      <c r="IV563" s="55"/>
    </row>
    <row r="564" spans="1:256" s="28" customFormat="1" ht="18" customHeight="1">
      <c r="A564" s="39">
        <v>562</v>
      </c>
      <c r="B564" s="80"/>
      <c r="C564" s="77" t="s">
        <v>612</v>
      </c>
      <c r="D564" s="82">
        <v>5923</v>
      </c>
      <c r="E564" s="78">
        <v>3585</v>
      </c>
      <c r="F564" s="68">
        <f t="shared" si="28"/>
        <v>0.6052676008779335</v>
      </c>
      <c r="G564" s="41">
        <v>0</v>
      </c>
      <c r="H564" s="69">
        <f t="shared" si="29"/>
        <v>1745.6999999999998</v>
      </c>
      <c r="I564" s="72"/>
      <c r="J564" s="62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  <c r="DZ564" s="55"/>
      <c r="EA564" s="55"/>
      <c r="EB564" s="55"/>
      <c r="EC564" s="55"/>
      <c r="ED564" s="55"/>
      <c r="EE564" s="55"/>
      <c r="EF564" s="55"/>
      <c r="EG564" s="55"/>
      <c r="EH564" s="55"/>
      <c r="EI564" s="55"/>
      <c r="EJ564" s="55"/>
      <c r="EK564" s="55"/>
      <c r="EL564" s="55"/>
      <c r="EM564" s="55"/>
      <c r="EN564" s="55"/>
      <c r="EO564" s="55"/>
      <c r="EP564" s="55"/>
      <c r="EQ564" s="55"/>
      <c r="ER564" s="55"/>
      <c r="ES564" s="55"/>
      <c r="ET564" s="55"/>
      <c r="EU564" s="55"/>
      <c r="EV564" s="55"/>
      <c r="EW564" s="55"/>
      <c r="EX564" s="55"/>
      <c r="EY564" s="55"/>
      <c r="EZ564" s="55"/>
      <c r="FA564" s="55"/>
      <c r="FB564" s="55"/>
      <c r="FC564" s="55"/>
      <c r="FD564" s="55"/>
      <c r="FE564" s="55"/>
      <c r="FF564" s="55"/>
      <c r="FG564" s="55"/>
      <c r="FH564" s="55"/>
      <c r="FI564" s="55"/>
      <c r="FJ564" s="55"/>
      <c r="FK564" s="55"/>
      <c r="FL564" s="55"/>
      <c r="FM564" s="55"/>
      <c r="FN564" s="55"/>
      <c r="FO564" s="55"/>
      <c r="FP564" s="55"/>
      <c r="FQ564" s="55"/>
      <c r="FR564" s="55"/>
      <c r="FS564" s="55"/>
      <c r="FT564" s="55"/>
      <c r="FU564" s="55"/>
      <c r="FV564" s="55"/>
      <c r="FW564" s="55"/>
      <c r="FX564" s="55"/>
      <c r="FY564" s="55"/>
      <c r="FZ564" s="55"/>
      <c r="GA564" s="55"/>
      <c r="GB564" s="55"/>
      <c r="GC564" s="55"/>
      <c r="GD564" s="55"/>
      <c r="GE564" s="55"/>
      <c r="GF564" s="55"/>
      <c r="GG564" s="55"/>
      <c r="GH564" s="55"/>
      <c r="GI564" s="55"/>
      <c r="GJ564" s="55"/>
      <c r="GK564" s="55"/>
      <c r="GL564" s="55"/>
      <c r="GM564" s="55"/>
      <c r="GN564" s="55"/>
      <c r="GO564" s="55"/>
      <c r="GP564" s="55"/>
      <c r="GQ564" s="55"/>
      <c r="GR564" s="55"/>
      <c r="GS564" s="55"/>
      <c r="GT564" s="55"/>
      <c r="GU564" s="55"/>
      <c r="GV564" s="55"/>
      <c r="GW564" s="55"/>
      <c r="GX564" s="55"/>
      <c r="GY564" s="55"/>
      <c r="GZ564" s="55"/>
      <c r="HA564" s="55"/>
      <c r="HB564" s="55"/>
      <c r="HC564" s="55"/>
      <c r="HD564" s="55"/>
      <c r="HE564" s="55"/>
      <c r="HF564" s="55"/>
      <c r="HG564" s="55"/>
      <c r="HH564" s="55"/>
      <c r="HI564" s="55"/>
      <c r="HJ564" s="55"/>
      <c r="HK564" s="55"/>
      <c r="HL564" s="55"/>
      <c r="HM564" s="55"/>
      <c r="HN564" s="55"/>
      <c r="HO564" s="55"/>
      <c r="HP564" s="55"/>
      <c r="HQ564" s="55"/>
      <c r="HR564" s="55"/>
      <c r="HS564" s="55"/>
      <c r="HT564" s="55"/>
      <c r="HU564" s="55"/>
      <c r="HV564" s="55"/>
      <c r="HW564" s="55"/>
      <c r="HX564" s="55"/>
      <c r="HY564" s="55"/>
      <c r="HZ564" s="55"/>
      <c r="IA564" s="55"/>
      <c r="IB564" s="55"/>
      <c r="IC564" s="55"/>
      <c r="ID564" s="55"/>
      <c r="IE564" s="55"/>
      <c r="IF564" s="55"/>
      <c r="IG564" s="55"/>
      <c r="IH564" s="55"/>
      <c r="II564" s="55"/>
      <c r="IJ564" s="55"/>
      <c r="IK564" s="55"/>
      <c r="IL564" s="55"/>
      <c r="IM564" s="55"/>
      <c r="IN564" s="55"/>
      <c r="IO564" s="55"/>
      <c r="IP564" s="55"/>
      <c r="IQ564" s="55"/>
      <c r="IR564" s="55"/>
      <c r="IS564" s="55"/>
      <c r="IT564" s="55"/>
      <c r="IU564" s="55"/>
      <c r="IV564" s="55"/>
    </row>
    <row r="565" spans="1:256" s="28" customFormat="1" ht="18" customHeight="1">
      <c r="A565" s="39">
        <v>563</v>
      </c>
      <c r="B565" s="76" t="s">
        <v>613</v>
      </c>
      <c r="C565" s="77" t="s">
        <v>614</v>
      </c>
      <c r="D565" s="78">
        <v>4676</v>
      </c>
      <c r="E565" s="78">
        <v>3663</v>
      </c>
      <c r="F565" s="68">
        <f t="shared" si="28"/>
        <v>0.7833618477331052</v>
      </c>
      <c r="G565" s="41">
        <v>0</v>
      </c>
      <c r="H565" s="69">
        <f t="shared" si="29"/>
        <v>545.4000000000005</v>
      </c>
      <c r="I565" s="72"/>
      <c r="J565" s="62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  <c r="DW565" s="55"/>
      <c r="DX565" s="55"/>
      <c r="DY565" s="55"/>
      <c r="DZ565" s="55"/>
      <c r="EA565" s="55"/>
      <c r="EB565" s="55"/>
      <c r="EC565" s="55"/>
      <c r="ED565" s="55"/>
      <c r="EE565" s="55"/>
      <c r="EF565" s="55"/>
      <c r="EG565" s="55"/>
      <c r="EH565" s="55"/>
      <c r="EI565" s="55"/>
      <c r="EJ565" s="55"/>
      <c r="EK565" s="55"/>
      <c r="EL565" s="55"/>
      <c r="EM565" s="55"/>
      <c r="EN565" s="55"/>
      <c r="EO565" s="55"/>
      <c r="EP565" s="55"/>
      <c r="EQ565" s="55"/>
      <c r="ER565" s="55"/>
      <c r="ES565" s="55"/>
      <c r="ET565" s="55"/>
      <c r="EU565" s="55"/>
      <c r="EV565" s="55"/>
      <c r="EW565" s="55"/>
      <c r="EX565" s="55"/>
      <c r="EY565" s="55"/>
      <c r="EZ565" s="55"/>
      <c r="FA565" s="55"/>
      <c r="FB565" s="55"/>
      <c r="FC565" s="55"/>
      <c r="FD565" s="55"/>
      <c r="FE565" s="55"/>
      <c r="FF565" s="55"/>
      <c r="FG565" s="55"/>
      <c r="FH565" s="55"/>
      <c r="FI565" s="55"/>
      <c r="FJ565" s="55"/>
      <c r="FK565" s="55"/>
      <c r="FL565" s="55"/>
      <c r="FM565" s="55"/>
      <c r="FN565" s="55"/>
      <c r="FO565" s="55"/>
      <c r="FP565" s="55"/>
      <c r="FQ565" s="55"/>
      <c r="FR565" s="55"/>
      <c r="FS565" s="55"/>
      <c r="FT565" s="55"/>
      <c r="FU565" s="55"/>
      <c r="FV565" s="55"/>
      <c r="FW565" s="55"/>
      <c r="FX565" s="55"/>
      <c r="FY565" s="55"/>
      <c r="FZ565" s="55"/>
      <c r="GA565" s="55"/>
      <c r="GB565" s="55"/>
      <c r="GC565" s="55"/>
      <c r="GD565" s="55"/>
      <c r="GE565" s="55"/>
      <c r="GF565" s="55"/>
      <c r="GG565" s="55"/>
      <c r="GH565" s="55"/>
      <c r="GI565" s="55"/>
      <c r="GJ565" s="55"/>
      <c r="GK565" s="55"/>
      <c r="GL565" s="55"/>
      <c r="GM565" s="55"/>
      <c r="GN565" s="55"/>
      <c r="GO565" s="55"/>
      <c r="GP565" s="55"/>
      <c r="GQ565" s="55"/>
      <c r="GR565" s="55"/>
      <c r="GS565" s="55"/>
      <c r="GT565" s="55"/>
      <c r="GU565" s="55"/>
      <c r="GV565" s="55"/>
      <c r="GW565" s="55"/>
      <c r="GX565" s="55"/>
      <c r="GY565" s="55"/>
      <c r="GZ565" s="55"/>
      <c r="HA565" s="55"/>
      <c r="HB565" s="55"/>
      <c r="HC565" s="55"/>
      <c r="HD565" s="55"/>
      <c r="HE565" s="55"/>
      <c r="HF565" s="55"/>
      <c r="HG565" s="55"/>
      <c r="HH565" s="55"/>
      <c r="HI565" s="55"/>
      <c r="HJ565" s="55"/>
      <c r="HK565" s="55"/>
      <c r="HL565" s="55"/>
      <c r="HM565" s="55"/>
      <c r="HN565" s="55"/>
      <c r="HO565" s="55"/>
      <c r="HP565" s="55"/>
      <c r="HQ565" s="55"/>
      <c r="HR565" s="55"/>
      <c r="HS565" s="55"/>
      <c r="HT565" s="55"/>
      <c r="HU565" s="55"/>
      <c r="HV565" s="55"/>
      <c r="HW565" s="55"/>
      <c r="HX565" s="55"/>
      <c r="HY565" s="55"/>
      <c r="HZ565" s="55"/>
      <c r="IA565" s="55"/>
      <c r="IB565" s="55"/>
      <c r="IC565" s="55"/>
      <c r="ID565" s="55"/>
      <c r="IE565" s="55"/>
      <c r="IF565" s="55"/>
      <c r="IG565" s="55"/>
      <c r="IH565" s="55"/>
      <c r="II565" s="55"/>
      <c r="IJ565" s="55"/>
      <c r="IK565" s="55"/>
      <c r="IL565" s="55"/>
      <c r="IM565" s="55"/>
      <c r="IN565" s="55"/>
      <c r="IO565" s="55"/>
      <c r="IP565" s="55"/>
      <c r="IQ565" s="55"/>
      <c r="IR565" s="55"/>
      <c r="IS565" s="55"/>
      <c r="IT565" s="55"/>
      <c r="IU565" s="55"/>
      <c r="IV565" s="55"/>
    </row>
    <row r="566" spans="1:256" s="28" customFormat="1" ht="18" customHeight="1">
      <c r="A566" s="39">
        <v>564</v>
      </c>
      <c r="B566" s="79"/>
      <c r="C566" s="77" t="s">
        <v>615</v>
      </c>
      <c r="D566" s="78">
        <v>4122</v>
      </c>
      <c r="E566" s="78">
        <v>0</v>
      </c>
      <c r="F566" s="68">
        <f t="shared" si="28"/>
        <v>0</v>
      </c>
      <c r="G566" s="41">
        <v>0</v>
      </c>
      <c r="H566" s="69">
        <f t="shared" si="29"/>
        <v>3709.8</v>
      </c>
      <c r="I566" s="72"/>
      <c r="J566" s="62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55"/>
      <c r="HP566" s="55"/>
      <c r="HQ566" s="55"/>
      <c r="HR566" s="55"/>
      <c r="HS566" s="55"/>
      <c r="HT566" s="55"/>
      <c r="HU566" s="55"/>
      <c r="HV566" s="55"/>
      <c r="HW566" s="55"/>
      <c r="HX566" s="55"/>
      <c r="HY566" s="55"/>
      <c r="HZ566" s="55"/>
      <c r="IA566" s="55"/>
      <c r="IB566" s="55"/>
      <c r="IC566" s="55"/>
      <c r="ID566" s="55"/>
      <c r="IE566" s="55"/>
      <c r="IF566" s="55"/>
      <c r="IG566" s="55"/>
      <c r="IH566" s="55"/>
      <c r="II566" s="55"/>
      <c r="IJ566" s="55"/>
      <c r="IK566" s="55"/>
      <c r="IL566" s="55"/>
      <c r="IM566" s="55"/>
      <c r="IN566" s="55"/>
      <c r="IO566" s="55"/>
      <c r="IP566" s="55"/>
      <c r="IQ566" s="55"/>
      <c r="IR566" s="55"/>
      <c r="IS566" s="55"/>
      <c r="IT566" s="55"/>
      <c r="IU566" s="55"/>
      <c r="IV566" s="55"/>
    </row>
    <row r="567" spans="1:256" s="28" customFormat="1" ht="18" customHeight="1">
      <c r="A567" s="39">
        <v>565</v>
      </c>
      <c r="B567" s="80"/>
      <c r="C567" s="77" t="s">
        <v>616</v>
      </c>
      <c r="D567" s="78">
        <v>5611</v>
      </c>
      <c r="E567" s="78">
        <v>2775</v>
      </c>
      <c r="F567" s="68">
        <f t="shared" si="28"/>
        <v>0.4945642487970059</v>
      </c>
      <c r="G567" s="41">
        <v>0</v>
      </c>
      <c r="H567" s="69">
        <f t="shared" si="29"/>
        <v>2274.9000000000005</v>
      </c>
      <c r="I567" s="72"/>
      <c r="J567" s="62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  <c r="DW567" s="55"/>
      <c r="DX567" s="55"/>
      <c r="DY567" s="55"/>
      <c r="DZ567" s="55"/>
      <c r="EA567" s="55"/>
      <c r="EB567" s="55"/>
      <c r="EC567" s="55"/>
      <c r="ED567" s="55"/>
      <c r="EE567" s="55"/>
      <c r="EF567" s="55"/>
      <c r="EG567" s="55"/>
      <c r="EH567" s="55"/>
      <c r="EI567" s="55"/>
      <c r="EJ567" s="55"/>
      <c r="EK567" s="55"/>
      <c r="EL567" s="55"/>
      <c r="EM567" s="55"/>
      <c r="EN567" s="55"/>
      <c r="EO567" s="55"/>
      <c r="EP567" s="55"/>
      <c r="EQ567" s="55"/>
      <c r="ER567" s="55"/>
      <c r="ES567" s="55"/>
      <c r="ET567" s="55"/>
      <c r="EU567" s="55"/>
      <c r="EV567" s="55"/>
      <c r="EW567" s="55"/>
      <c r="EX567" s="55"/>
      <c r="EY567" s="55"/>
      <c r="EZ567" s="55"/>
      <c r="FA567" s="55"/>
      <c r="FB567" s="55"/>
      <c r="FC567" s="55"/>
      <c r="FD567" s="55"/>
      <c r="FE567" s="55"/>
      <c r="FF567" s="55"/>
      <c r="FG567" s="55"/>
      <c r="FH567" s="55"/>
      <c r="FI567" s="55"/>
      <c r="FJ567" s="55"/>
      <c r="FK567" s="55"/>
      <c r="FL567" s="55"/>
      <c r="FM567" s="55"/>
      <c r="FN567" s="55"/>
      <c r="FO567" s="55"/>
      <c r="FP567" s="55"/>
      <c r="FQ567" s="55"/>
      <c r="FR567" s="55"/>
      <c r="FS567" s="55"/>
      <c r="FT567" s="55"/>
      <c r="FU567" s="55"/>
      <c r="FV567" s="55"/>
      <c r="FW567" s="55"/>
      <c r="FX567" s="55"/>
      <c r="FY567" s="55"/>
      <c r="FZ567" s="55"/>
      <c r="GA567" s="55"/>
      <c r="GB567" s="55"/>
      <c r="GC567" s="55"/>
      <c r="GD567" s="55"/>
      <c r="GE567" s="55"/>
      <c r="GF567" s="55"/>
      <c r="GG567" s="55"/>
      <c r="GH567" s="55"/>
      <c r="GI567" s="55"/>
      <c r="GJ567" s="55"/>
      <c r="GK567" s="55"/>
      <c r="GL567" s="55"/>
      <c r="GM567" s="55"/>
      <c r="GN567" s="55"/>
      <c r="GO567" s="55"/>
      <c r="GP567" s="55"/>
      <c r="GQ567" s="55"/>
      <c r="GR567" s="55"/>
      <c r="GS567" s="55"/>
      <c r="GT567" s="55"/>
      <c r="GU567" s="55"/>
      <c r="GV567" s="55"/>
      <c r="GW567" s="55"/>
      <c r="GX567" s="55"/>
      <c r="GY567" s="55"/>
      <c r="GZ567" s="55"/>
      <c r="HA567" s="55"/>
      <c r="HB567" s="55"/>
      <c r="HC567" s="55"/>
      <c r="HD567" s="55"/>
      <c r="HE567" s="55"/>
      <c r="HF567" s="55"/>
      <c r="HG567" s="55"/>
      <c r="HH567" s="55"/>
      <c r="HI567" s="55"/>
      <c r="HJ567" s="55"/>
      <c r="HK567" s="55"/>
      <c r="HL567" s="55"/>
      <c r="HM567" s="55"/>
      <c r="HN567" s="55"/>
      <c r="HO567" s="55"/>
      <c r="HP567" s="55"/>
      <c r="HQ567" s="55"/>
      <c r="HR567" s="55"/>
      <c r="HS567" s="55"/>
      <c r="HT567" s="55"/>
      <c r="HU567" s="55"/>
      <c r="HV567" s="55"/>
      <c r="HW567" s="55"/>
      <c r="HX567" s="55"/>
      <c r="HY567" s="55"/>
      <c r="HZ567" s="55"/>
      <c r="IA567" s="55"/>
      <c r="IB567" s="55"/>
      <c r="IC567" s="55"/>
      <c r="ID567" s="55"/>
      <c r="IE567" s="55"/>
      <c r="IF567" s="55"/>
      <c r="IG567" s="55"/>
      <c r="IH567" s="55"/>
      <c r="II567" s="55"/>
      <c r="IJ567" s="55"/>
      <c r="IK567" s="55"/>
      <c r="IL567" s="55"/>
      <c r="IM567" s="55"/>
      <c r="IN567" s="55"/>
      <c r="IO567" s="55"/>
      <c r="IP567" s="55"/>
      <c r="IQ567" s="55"/>
      <c r="IR567" s="55"/>
      <c r="IS567" s="55"/>
      <c r="IT567" s="55"/>
      <c r="IU567" s="55"/>
      <c r="IV567" s="55"/>
    </row>
    <row r="568" spans="1:256" s="28" customFormat="1" ht="18" customHeight="1">
      <c r="A568" s="39">
        <v>566</v>
      </c>
      <c r="B568" s="76" t="s">
        <v>617</v>
      </c>
      <c r="C568" s="77" t="s">
        <v>618</v>
      </c>
      <c r="D568" s="78">
        <v>7794</v>
      </c>
      <c r="E568" s="78">
        <v>4879</v>
      </c>
      <c r="F568" s="68">
        <f t="shared" si="28"/>
        <v>0.625994354631768</v>
      </c>
      <c r="G568" s="41">
        <v>0</v>
      </c>
      <c r="H568" s="69">
        <f t="shared" si="29"/>
        <v>2135.6000000000004</v>
      </c>
      <c r="I568" s="72"/>
      <c r="J568" s="62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  <c r="HZ568" s="55"/>
      <c r="IA568" s="55"/>
      <c r="IB568" s="55"/>
      <c r="IC568" s="55"/>
      <c r="ID568" s="55"/>
      <c r="IE568" s="55"/>
      <c r="IF568" s="55"/>
      <c r="IG568" s="55"/>
      <c r="IH568" s="55"/>
      <c r="II568" s="55"/>
      <c r="IJ568" s="55"/>
      <c r="IK568" s="55"/>
      <c r="IL568" s="55"/>
      <c r="IM568" s="55"/>
      <c r="IN568" s="55"/>
      <c r="IO568" s="55"/>
      <c r="IP568" s="55"/>
      <c r="IQ568" s="55"/>
      <c r="IR568" s="55"/>
      <c r="IS568" s="55"/>
      <c r="IT568" s="55"/>
      <c r="IU568" s="55"/>
      <c r="IV568" s="55"/>
    </row>
    <row r="569" spans="1:256" s="28" customFormat="1" ht="18" customHeight="1">
      <c r="A569" s="39">
        <v>567</v>
      </c>
      <c r="B569" s="79"/>
      <c r="C569" s="77" t="s">
        <v>619</v>
      </c>
      <c r="D569" s="78">
        <v>7794</v>
      </c>
      <c r="E569" s="78">
        <v>2414</v>
      </c>
      <c r="F569" s="68">
        <f t="shared" si="28"/>
        <v>0.3097254298178086</v>
      </c>
      <c r="G569" s="41">
        <v>0</v>
      </c>
      <c r="H569" s="69">
        <f t="shared" si="29"/>
        <v>4600.6</v>
      </c>
      <c r="I569" s="72"/>
      <c r="J569" s="62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  <c r="HZ569" s="55"/>
      <c r="IA569" s="55"/>
      <c r="IB569" s="55"/>
      <c r="IC569" s="55"/>
      <c r="ID569" s="55"/>
      <c r="IE569" s="55"/>
      <c r="IF569" s="55"/>
      <c r="IG569" s="55"/>
      <c r="IH569" s="55"/>
      <c r="II569" s="55"/>
      <c r="IJ569" s="55"/>
      <c r="IK569" s="55"/>
      <c r="IL569" s="55"/>
      <c r="IM569" s="55"/>
      <c r="IN569" s="55"/>
      <c r="IO569" s="55"/>
      <c r="IP569" s="55"/>
      <c r="IQ569" s="55"/>
      <c r="IR569" s="55"/>
      <c r="IS569" s="55"/>
      <c r="IT569" s="55"/>
      <c r="IU569" s="55"/>
      <c r="IV569" s="55"/>
    </row>
    <row r="570" spans="1:256" s="28" customFormat="1" ht="18" customHeight="1">
      <c r="A570" s="39">
        <v>568</v>
      </c>
      <c r="B570" s="79"/>
      <c r="C570" s="77" t="s">
        <v>620</v>
      </c>
      <c r="D570" s="78">
        <v>5923</v>
      </c>
      <c r="E570" s="78">
        <v>1247</v>
      </c>
      <c r="F570" s="68">
        <f t="shared" si="28"/>
        <v>0.21053520175586696</v>
      </c>
      <c r="G570" s="41">
        <v>0</v>
      </c>
      <c r="H570" s="69">
        <f t="shared" si="29"/>
        <v>4083.7</v>
      </c>
      <c r="I570" s="72"/>
      <c r="J570" s="62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  <c r="HZ570" s="55"/>
      <c r="IA570" s="55"/>
      <c r="IB570" s="55"/>
      <c r="IC570" s="55"/>
      <c r="ID570" s="55"/>
      <c r="IE570" s="55"/>
      <c r="IF570" s="55"/>
      <c r="IG570" s="55"/>
      <c r="IH570" s="55"/>
      <c r="II570" s="55"/>
      <c r="IJ570" s="55"/>
      <c r="IK570" s="55"/>
      <c r="IL570" s="55"/>
      <c r="IM570" s="55"/>
      <c r="IN570" s="55"/>
      <c r="IO570" s="55"/>
      <c r="IP570" s="55"/>
      <c r="IQ570" s="55"/>
      <c r="IR570" s="55"/>
      <c r="IS570" s="55"/>
      <c r="IT570" s="55"/>
      <c r="IU570" s="55"/>
      <c r="IV570" s="55"/>
    </row>
    <row r="571" spans="1:256" s="28" customFormat="1" ht="18" customHeight="1">
      <c r="A571" s="39">
        <v>569</v>
      </c>
      <c r="B571" s="79"/>
      <c r="C571" s="77" t="s">
        <v>621</v>
      </c>
      <c r="D571" s="78">
        <v>5923</v>
      </c>
      <c r="E571" s="78">
        <v>2447</v>
      </c>
      <c r="F571" s="68">
        <f t="shared" si="28"/>
        <v>0.4131352355225393</v>
      </c>
      <c r="G571" s="41">
        <v>0</v>
      </c>
      <c r="H571" s="69">
        <f t="shared" si="29"/>
        <v>2883.7</v>
      </c>
      <c r="I571" s="72"/>
      <c r="J571" s="62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  <c r="DW571" s="55"/>
      <c r="DX571" s="55"/>
      <c r="DY571" s="55"/>
      <c r="DZ571" s="55"/>
      <c r="EA571" s="55"/>
      <c r="EB571" s="55"/>
      <c r="EC571" s="55"/>
      <c r="ED571" s="55"/>
      <c r="EE571" s="55"/>
      <c r="EF571" s="55"/>
      <c r="EG571" s="55"/>
      <c r="EH571" s="55"/>
      <c r="EI571" s="55"/>
      <c r="EJ571" s="55"/>
      <c r="EK571" s="55"/>
      <c r="EL571" s="55"/>
      <c r="EM571" s="55"/>
      <c r="EN571" s="55"/>
      <c r="EO571" s="55"/>
      <c r="EP571" s="55"/>
      <c r="EQ571" s="55"/>
      <c r="ER571" s="55"/>
      <c r="ES571" s="55"/>
      <c r="ET571" s="55"/>
      <c r="EU571" s="55"/>
      <c r="EV571" s="55"/>
      <c r="EW571" s="55"/>
      <c r="EX571" s="55"/>
      <c r="EY571" s="55"/>
      <c r="EZ571" s="55"/>
      <c r="FA571" s="55"/>
      <c r="FB571" s="55"/>
      <c r="FC571" s="55"/>
      <c r="FD571" s="55"/>
      <c r="FE571" s="55"/>
      <c r="FF571" s="55"/>
      <c r="FG571" s="55"/>
      <c r="FH571" s="55"/>
      <c r="FI571" s="55"/>
      <c r="FJ571" s="55"/>
      <c r="FK571" s="55"/>
      <c r="FL571" s="55"/>
      <c r="FM571" s="55"/>
      <c r="FN571" s="55"/>
      <c r="FO571" s="55"/>
      <c r="FP571" s="55"/>
      <c r="FQ571" s="55"/>
      <c r="FR571" s="55"/>
      <c r="FS571" s="55"/>
      <c r="FT571" s="55"/>
      <c r="FU571" s="55"/>
      <c r="FV571" s="55"/>
      <c r="FW571" s="55"/>
      <c r="FX571" s="55"/>
      <c r="FY571" s="55"/>
      <c r="FZ571" s="55"/>
      <c r="GA571" s="55"/>
      <c r="GB571" s="55"/>
      <c r="GC571" s="55"/>
      <c r="GD571" s="55"/>
      <c r="GE571" s="55"/>
      <c r="GF571" s="55"/>
      <c r="GG571" s="55"/>
      <c r="GH571" s="55"/>
      <c r="GI571" s="55"/>
      <c r="GJ571" s="55"/>
      <c r="GK571" s="55"/>
      <c r="GL571" s="55"/>
      <c r="GM571" s="55"/>
      <c r="GN571" s="55"/>
      <c r="GO571" s="55"/>
      <c r="GP571" s="55"/>
      <c r="GQ571" s="55"/>
      <c r="GR571" s="55"/>
      <c r="GS571" s="55"/>
      <c r="GT571" s="55"/>
      <c r="GU571" s="55"/>
      <c r="GV571" s="55"/>
      <c r="GW571" s="55"/>
      <c r="GX571" s="55"/>
      <c r="GY571" s="55"/>
      <c r="GZ571" s="55"/>
      <c r="HA571" s="55"/>
      <c r="HB571" s="55"/>
      <c r="HC571" s="55"/>
      <c r="HD571" s="55"/>
      <c r="HE571" s="55"/>
      <c r="HF571" s="55"/>
      <c r="HG571" s="55"/>
      <c r="HH571" s="55"/>
      <c r="HI571" s="55"/>
      <c r="HJ571" s="55"/>
      <c r="HK571" s="55"/>
      <c r="HL571" s="55"/>
      <c r="HM571" s="55"/>
      <c r="HN571" s="55"/>
      <c r="HO571" s="55"/>
      <c r="HP571" s="55"/>
      <c r="HQ571" s="55"/>
      <c r="HR571" s="55"/>
      <c r="HS571" s="55"/>
      <c r="HT571" s="55"/>
      <c r="HU571" s="55"/>
      <c r="HV571" s="55"/>
      <c r="HW571" s="55"/>
      <c r="HX571" s="55"/>
      <c r="HY571" s="55"/>
      <c r="HZ571" s="55"/>
      <c r="IA571" s="55"/>
      <c r="IB571" s="55"/>
      <c r="IC571" s="55"/>
      <c r="ID571" s="55"/>
      <c r="IE571" s="55"/>
      <c r="IF571" s="55"/>
      <c r="IG571" s="55"/>
      <c r="IH571" s="55"/>
      <c r="II571" s="55"/>
      <c r="IJ571" s="55"/>
      <c r="IK571" s="55"/>
      <c r="IL571" s="55"/>
      <c r="IM571" s="55"/>
      <c r="IN571" s="55"/>
      <c r="IO571" s="55"/>
      <c r="IP571" s="55"/>
      <c r="IQ571" s="55"/>
      <c r="IR571" s="55"/>
      <c r="IS571" s="55"/>
      <c r="IT571" s="55"/>
      <c r="IU571" s="55"/>
      <c r="IV571" s="55"/>
    </row>
    <row r="572" spans="1:256" s="28" customFormat="1" ht="18" customHeight="1">
      <c r="A572" s="39">
        <v>570</v>
      </c>
      <c r="B572" s="79"/>
      <c r="C572" s="77" t="s">
        <v>622</v>
      </c>
      <c r="D572" s="78">
        <v>5923</v>
      </c>
      <c r="E572" s="78">
        <v>733</v>
      </c>
      <c r="F572" s="68">
        <f t="shared" si="28"/>
        <v>0.12375485395914233</v>
      </c>
      <c r="G572" s="41">
        <v>0</v>
      </c>
      <c r="H572" s="69">
        <f t="shared" si="29"/>
        <v>4597.7</v>
      </c>
      <c r="I572" s="72"/>
      <c r="J572" s="62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  <c r="DZ572" s="55"/>
      <c r="EA572" s="55"/>
      <c r="EB572" s="55"/>
      <c r="EC572" s="55"/>
      <c r="ED572" s="55"/>
      <c r="EE572" s="55"/>
      <c r="EF572" s="55"/>
      <c r="EG572" s="55"/>
      <c r="EH572" s="55"/>
      <c r="EI572" s="55"/>
      <c r="EJ572" s="55"/>
      <c r="EK572" s="55"/>
      <c r="EL572" s="55"/>
      <c r="EM572" s="55"/>
      <c r="EN572" s="55"/>
      <c r="EO572" s="55"/>
      <c r="EP572" s="55"/>
      <c r="EQ572" s="55"/>
      <c r="ER572" s="55"/>
      <c r="ES572" s="55"/>
      <c r="ET572" s="55"/>
      <c r="EU572" s="55"/>
      <c r="EV572" s="55"/>
      <c r="EW572" s="55"/>
      <c r="EX572" s="55"/>
      <c r="EY572" s="55"/>
      <c r="EZ572" s="55"/>
      <c r="FA572" s="55"/>
      <c r="FB572" s="55"/>
      <c r="FC572" s="55"/>
      <c r="FD572" s="55"/>
      <c r="FE572" s="55"/>
      <c r="FF572" s="55"/>
      <c r="FG572" s="55"/>
      <c r="FH572" s="55"/>
      <c r="FI572" s="55"/>
      <c r="FJ572" s="55"/>
      <c r="FK572" s="55"/>
      <c r="FL572" s="55"/>
      <c r="FM572" s="55"/>
      <c r="FN572" s="55"/>
      <c r="FO572" s="55"/>
      <c r="FP572" s="55"/>
      <c r="FQ572" s="55"/>
      <c r="FR572" s="55"/>
      <c r="FS572" s="55"/>
      <c r="FT572" s="55"/>
      <c r="FU572" s="55"/>
      <c r="FV572" s="55"/>
      <c r="FW572" s="55"/>
      <c r="FX572" s="55"/>
      <c r="FY572" s="55"/>
      <c r="FZ572" s="55"/>
      <c r="GA572" s="55"/>
      <c r="GB572" s="55"/>
      <c r="GC572" s="55"/>
      <c r="GD572" s="55"/>
      <c r="GE572" s="55"/>
      <c r="GF572" s="55"/>
      <c r="GG572" s="55"/>
      <c r="GH572" s="55"/>
      <c r="GI572" s="55"/>
      <c r="GJ572" s="55"/>
      <c r="GK572" s="55"/>
      <c r="GL572" s="55"/>
      <c r="GM572" s="55"/>
      <c r="GN572" s="55"/>
      <c r="GO572" s="55"/>
      <c r="GP572" s="55"/>
      <c r="GQ572" s="55"/>
      <c r="GR572" s="55"/>
      <c r="GS572" s="55"/>
      <c r="GT572" s="55"/>
      <c r="GU572" s="55"/>
      <c r="GV572" s="55"/>
      <c r="GW572" s="55"/>
      <c r="GX572" s="55"/>
      <c r="GY572" s="55"/>
      <c r="GZ572" s="55"/>
      <c r="HA572" s="55"/>
      <c r="HB572" s="55"/>
      <c r="HC572" s="55"/>
      <c r="HD572" s="55"/>
      <c r="HE572" s="55"/>
      <c r="HF572" s="55"/>
      <c r="HG572" s="55"/>
      <c r="HH572" s="55"/>
      <c r="HI572" s="55"/>
      <c r="HJ572" s="55"/>
      <c r="HK572" s="55"/>
      <c r="HL572" s="55"/>
      <c r="HM572" s="55"/>
      <c r="HN572" s="55"/>
      <c r="HO572" s="55"/>
      <c r="HP572" s="55"/>
      <c r="HQ572" s="55"/>
      <c r="HR572" s="55"/>
      <c r="HS572" s="55"/>
      <c r="HT572" s="55"/>
      <c r="HU572" s="55"/>
      <c r="HV572" s="55"/>
      <c r="HW572" s="55"/>
      <c r="HX572" s="55"/>
      <c r="HY572" s="55"/>
      <c r="HZ572" s="55"/>
      <c r="IA572" s="55"/>
      <c r="IB572" s="55"/>
      <c r="IC572" s="55"/>
      <c r="ID572" s="55"/>
      <c r="IE572" s="55"/>
      <c r="IF572" s="55"/>
      <c r="IG572" s="55"/>
      <c r="IH572" s="55"/>
      <c r="II572" s="55"/>
      <c r="IJ572" s="55"/>
      <c r="IK572" s="55"/>
      <c r="IL572" s="55"/>
      <c r="IM572" s="55"/>
      <c r="IN572" s="55"/>
      <c r="IO572" s="55"/>
      <c r="IP572" s="55"/>
      <c r="IQ572" s="55"/>
      <c r="IR572" s="55"/>
      <c r="IS572" s="55"/>
      <c r="IT572" s="55"/>
      <c r="IU572" s="55"/>
      <c r="IV572" s="55"/>
    </row>
    <row r="573" spans="1:256" s="28" customFormat="1" ht="18" customHeight="1">
      <c r="A573" s="39">
        <v>571</v>
      </c>
      <c r="B573" s="79"/>
      <c r="C573" s="77" t="s">
        <v>623</v>
      </c>
      <c r="D573" s="78">
        <v>5923</v>
      </c>
      <c r="E573" s="78">
        <v>546</v>
      </c>
      <c r="F573" s="68">
        <f t="shared" si="28"/>
        <v>0.0921830153638359</v>
      </c>
      <c r="G573" s="41">
        <v>0</v>
      </c>
      <c r="H573" s="69">
        <f t="shared" si="29"/>
        <v>4784.7</v>
      </c>
      <c r="I573" s="72"/>
      <c r="J573" s="62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55"/>
      <c r="EK573" s="55"/>
      <c r="EL573" s="55"/>
      <c r="EM573" s="55"/>
      <c r="EN573" s="55"/>
      <c r="EO573" s="55"/>
      <c r="EP573" s="55"/>
      <c r="EQ573" s="55"/>
      <c r="ER573" s="55"/>
      <c r="ES573" s="55"/>
      <c r="ET573" s="55"/>
      <c r="EU573" s="55"/>
      <c r="EV573" s="55"/>
      <c r="EW573" s="55"/>
      <c r="EX573" s="55"/>
      <c r="EY573" s="55"/>
      <c r="EZ573" s="55"/>
      <c r="FA573" s="55"/>
      <c r="FB573" s="55"/>
      <c r="FC573" s="55"/>
      <c r="FD573" s="55"/>
      <c r="FE573" s="55"/>
      <c r="FF573" s="55"/>
      <c r="FG573" s="55"/>
      <c r="FH573" s="55"/>
      <c r="FI573" s="55"/>
      <c r="FJ573" s="55"/>
      <c r="FK573" s="55"/>
      <c r="FL573" s="55"/>
      <c r="FM573" s="55"/>
      <c r="FN573" s="55"/>
      <c r="FO573" s="55"/>
      <c r="FP573" s="55"/>
      <c r="FQ573" s="55"/>
      <c r="FR573" s="55"/>
      <c r="FS573" s="55"/>
      <c r="FT573" s="55"/>
      <c r="FU573" s="55"/>
      <c r="FV573" s="55"/>
      <c r="FW573" s="55"/>
      <c r="FX573" s="55"/>
      <c r="FY573" s="55"/>
      <c r="FZ573" s="55"/>
      <c r="GA573" s="55"/>
      <c r="GB573" s="55"/>
      <c r="GC573" s="55"/>
      <c r="GD573" s="55"/>
      <c r="GE573" s="55"/>
      <c r="GF573" s="55"/>
      <c r="GG573" s="55"/>
      <c r="GH573" s="55"/>
      <c r="GI573" s="55"/>
      <c r="GJ573" s="55"/>
      <c r="GK573" s="55"/>
      <c r="GL573" s="55"/>
      <c r="GM573" s="55"/>
      <c r="GN573" s="55"/>
      <c r="GO573" s="55"/>
      <c r="GP573" s="55"/>
      <c r="GQ573" s="55"/>
      <c r="GR573" s="55"/>
      <c r="GS573" s="55"/>
      <c r="GT573" s="55"/>
      <c r="GU573" s="55"/>
      <c r="GV573" s="55"/>
      <c r="GW573" s="55"/>
      <c r="GX573" s="55"/>
      <c r="GY573" s="55"/>
      <c r="GZ573" s="55"/>
      <c r="HA573" s="55"/>
      <c r="HB573" s="55"/>
      <c r="HC573" s="55"/>
      <c r="HD573" s="55"/>
      <c r="HE573" s="55"/>
      <c r="HF573" s="55"/>
      <c r="HG573" s="55"/>
      <c r="HH573" s="55"/>
      <c r="HI573" s="55"/>
      <c r="HJ573" s="55"/>
      <c r="HK573" s="55"/>
      <c r="HL573" s="55"/>
      <c r="HM573" s="55"/>
      <c r="HN573" s="55"/>
      <c r="HO573" s="55"/>
      <c r="HP573" s="55"/>
      <c r="HQ573" s="55"/>
      <c r="HR573" s="55"/>
      <c r="HS573" s="55"/>
      <c r="HT573" s="55"/>
      <c r="HU573" s="55"/>
      <c r="HV573" s="55"/>
      <c r="HW573" s="55"/>
      <c r="HX573" s="55"/>
      <c r="HY573" s="55"/>
      <c r="HZ573" s="55"/>
      <c r="IA573" s="55"/>
      <c r="IB573" s="55"/>
      <c r="IC573" s="55"/>
      <c r="ID573" s="55"/>
      <c r="IE573" s="55"/>
      <c r="IF573" s="55"/>
      <c r="IG573" s="55"/>
      <c r="IH573" s="55"/>
      <c r="II573" s="55"/>
      <c r="IJ573" s="55"/>
      <c r="IK573" s="55"/>
      <c r="IL573" s="55"/>
      <c r="IM573" s="55"/>
      <c r="IN573" s="55"/>
      <c r="IO573" s="55"/>
      <c r="IP573" s="55"/>
      <c r="IQ573" s="55"/>
      <c r="IR573" s="55"/>
      <c r="IS573" s="55"/>
      <c r="IT573" s="55"/>
      <c r="IU573" s="55"/>
      <c r="IV573" s="55"/>
    </row>
    <row r="574" spans="1:256" s="28" customFormat="1" ht="18" customHeight="1">
      <c r="A574" s="39">
        <v>572</v>
      </c>
      <c r="B574" s="80"/>
      <c r="C574" s="77" t="s">
        <v>624</v>
      </c>
      <c r="D574" s="78">
        <v>5923</v>
      </c>
      <c r="E574" s="78">
        <v>1496</v>
      </c>
      <c r="F574" s="68">
        <f t="shared" si="28"/>
        <v>0.25257470876245147</v>
      </c>
      <c r="G574" s="41">
        <v>0</v>
      </c>
      <c r="H574" s="69">
        <f t="shared" si="29"/>
        <v>3834.7</v>
      </c>
      <c r="I574" s="72"/>
      <c r="J574" s="62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  <c r="DW574" s="55"/>
      <c r="DX574" s="55"/>
      <c r="DY574" s="55"/>
      <c r="DZ574" s="55"/>
      <c r="EA574" s="55"/>
      <c r="EB574" s="55"/>
      <c r="EC574" s="55"/>
      <c r="ED574" s="55"/>
      <c r="EE574" s="55"/>
      <c r="EF574" s="55"/>
      <c r="EG574" s="55"/>
      <c r="EH574" s="55"/>
      <c r="EI574" s="55"/>
      <c r="EJ574" s="55"/>
      <c r="EK574" s="55"/>
      <c r="EL574" s="55"/>
      <c r="EM574" s="55"/>
      <c r="EN574" s="55"/>
      <c r="EO574" s="55"/>
      <c r="EP574" s="55"/>
      <c r="EQ574" s="55"/>
      <c r="ER574" s="55"/>
      <c r="ES574" s="55"/>
      <c r="ET574" s="55"/>
      <c r="EU574" s="55"/>
      <c r="EV574" s="55"/>
      <c r="EW574" s="55"/>
      <c r="EX574" s="55"/>
      <c r="EY574" s="55"/>
      <c r="EZ574" s="55"/>
      <c r="FA574" s="55"/>
      <c r="FB574" s="55"/>
      <c r="FC574" s="55"/>
      <c r="FD574" s="55"/>
      <c r="FE574" s="55"/>
      <c r="FF574" s="55"/>
      <c r="FG574" s="55"/>
      <c r="FH574" s="55"/>
      <c r="FI574" s="55"/>
      <c r="FJ574" s="55"/>
      <c r="FK574" s="55"/>
      <c r="FL574" s="55"/>
      <c r="FM574" s="55"/>
      <c r="FN574" s="55"/>
      <c r="FO574" s="55"/>
      <c r="FP574" s="55"/>
      <c r="FQ574" s="55"/>
      <c r="FR574" s="55"/>
      <c r="FS574" s="55"/>
      <c r="FT574" s="55"/>
      <c r="FU574" s="55"/>
      <c r="FV574" s="55"/>
      <c r="FW574" s="55"/>
      <c r="FX574" s="55"/>
      <c r="FY574" s="55"/>
      <c r="FZ574" s="55"/>
      <c r="GA574" s="55"/>
      <c r="GB574" s="55"/>
      <c r="GC574" s="55"/>
      <c r="GD574" s="55"/>
      <c r="GE574" s="55"/>
      <c r="GF574" s="55"/>
      <c r="GG574" s="55"/>
      <c r="GH574" s="55"/>
      <c r="GI574" s="55"/>
      <c r="GJ574" s="55"/>
      <c r="GK574" s="55"/>
      <c r="GL574" s="55"/>
      <c r="GM574" s="55"/>
      <c r="GN574" s="55"/>
      <c r="GO574" s="55"/>
      <c r="GP574" s="55"/>
      <c r="GQ574" s="55"/>
      <c r="GR574" s="55"/>
      <c r="GS574" s="55"/>
      <c r="GT574" s="55"/>
      <c r="GU574" s="55"/>
      <c r="GV574" s="55"/>
      <c r="GW574" s="55"/>
      <c r="GX574" s="55"/>
      <c r="GY574" s="55"/>
      <c r="GZ574" s="55"/>
      <c r="HA574" s="55"/>
      <c r="HB574" s="55"/>
      <c r="HC574" s="55"/>
      <c r="HD574" s="55"/>
      <c r="HE574" s="55"/>
      <c r="HF574" s="55"/>
      <c r="HG574" s="55"/>
      <c r="HH574" s="55"/>
      <c r="HI574" s="55"/>
      <c r="HJ574" s="55"/>
      <c r="HK574" s="55"/>
      <c r="HL574" s="55"/>
      <c r="HM574" s="55"/>
      <c r="HN574" s="55"/>
      <c r="HO574" s="55"/>
      <c r="HP574" s="55"/>
      <c r="HQ574" s="55"/>
      <c r="HR574" s="55"/>
      <c r="HS574" s="55"/>
      <c r="HT574" s="55"/>
      <c r="HU574" s="55"/>
      <c r="HV574" s="55"/>
      <c r="HW574" s="55"/>
      <c r="HX574" s="55"/>
      <c r="HY574" s="55"/>
      <c r="HZ574" s="55"/>
      <c r="IA574" s="55"/>
      <c r="IB574" s="55"/>
      <c r="IC574" s="55"/>
      <c r="ID574" s="55"/>
      <c r="IE574" s="55"/>
      <c r="IF574" s="55"/>
      <c r="IG574" s="55"/>
      <c r="IH574" s="55"/>
      <c r="II574" s="55"/>
      <c r="IJ574" s="55"/>
      <c r="IK574" s="55"/>
      <c r="IL574" s="55"/>
      <c r="IM574" s="55"/>
      <c r="IN574" s="55"/>
      <c r="IO574" s="55"/>
      <c r="IP574" s="55"/>
      <c r="IQ574" s="55"/>
      <c r="IR574" s="55"/>
      <c r="IS574" s="55"/>
      <c r="IT574" s="55"/>
      <c r="IU574" s="55"/>
      <c r="IV574" s="55"/>
    </row>
    <row r="575" spans="1:256" s="28" customFormat="1" ht="18" customHeight="1">
      <c r="A575" s="39">
        <v>573</v>
      </c>
      <c r="B575" s="86" t="s">
        <v>625</v>
      </c>
      <c r="C575" s="87" t="s">
        <v>626</v>
      </c>
      <c r="D575" s="78">
        <v>5716</v>
      </c>
      <c r="E575" s="88">
        <v>3135</v>
      </c>
      <c r="F575" s="68">
        <f t="shared" si="28"/>
        <v>0.5484604618614416</v>
      </c>
      <c r="G575" s="41">
        <v>0</v>
      </c>
      <c r="H575" s="69">
        <f t="shared" si="29"/>
        <v>2009.4000000000005</v>
      </c>
      <c r="I575" s="72"/>
      <c r="J575" s="62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  <c r="DZ575" s="55"/>
      <c r="EA575" s="55"/>
      <c r="EB575" s="55"/>
      <c r="EC575" s="55"/>
      <c r="ED575" s="55"/>
      <c r="EE575" s="55"/>
      <c r="EF575" s="55"/>
      <c r="EG575" s="55"/>
      <c r="EH575" s="55"/>
      <c r="EI575" s="55"/>
      <c r="EJ575" s="55"/>
      <c r="EK575" s="55"/>
      <c r="EL575" s="55"/>
      <c r="EM575" s="55"/>
      <c r="EN575" s="55"/>
      <c r="EO575" s="55"/>
      <c r="EP575" s="55"/>
      <c r="EQ575" s="55"/>
      <c r="ER575" s="55"/>
      <c r="ES575" s="55"/>
      <c r="ET575" s="55"/>
      <c r="EU575" s="55"/>
      <c r="EV575" s="55"/>
      <c r="EW575" s="55"/>
      <c r="EX575" s="55"/>
      <c r="EY575" s="55"/>
      <c r="EZ575" s="55"/>
      <c r="FA575" s="55"/>
      <c r="FB575" s="55"/>
      <c r="FC575" s="55"/>
      <c r="FD575" s="55"/>
      <c r="FE575" s="55"/>
      <c r="FF575" s="55"/>
      <c r="FG575" s="55"/>
      <c r="FH575" s="55"/>
      <c r="FI575" s="55"/>
      <c r="FJ575" s="55"/>
      <c r="FK575" s="55"/>
      <c r="FL575" s="55"/>
      <c r="FM575" s="55"/>
      <c r="FN575" s="55"/>
      <c r="FO575" s="55"/>
      <c r="FP575" s="55"/>
      <c r="FQ575" s="55"/>
      <c r="FR575" s="55"/>
      <c r="FS575" s="55"/>
      <c r="FT575" s="55"/>
      <c r="FU575" s="55"/>
      <c r="FV575" s="55"/>
      <c r="FW575" s="55"/>
      <c r="FX575" s="55"/>
      <c r="FY575" s="55"/>
      <c r="FZ575" s="55"/>
      <c r="GA575" s="55"/>
      <c r="GB575" s="55"/>
      <c r="GC575" s="55"/>
      <c r="GD575" s="55"/>
      <c r="GE575" s="55"/>
      <c r="GF575" s="55"/>
      <c r="GG575" s="55"/>
      <c r="GH575" s="55"/>
      <c r="GI575" s="55"/>
      <c r="GJ575" s="55"/>
      <c r="GK575" s="55"/>
      <c r="GL575" s="55"/>
      <c r="GM575" s="55"/>
      <c r="GN575" s="55"/>
      <c r="GO575" s="55"/>
      <c r="GP575" s="55"/>
      <c r="GQ575" s="55"/>
      <c r="GR575" s="55"/>
      <c r="GS575" s="55"/>
      <c r="GT575" s="55"/>
      <c r="GU575" s="55"/>
      <c r="GV575" s="55"/>
      <c r="GW575" s="55"/>
      <c r="GX575" s="55"/>
      <c r="GY575" s="55"/>
      <c r="GZ575" s="55"/>
      <c r="HA575" s="55"/>
      <c r="HB575" s="55"/>
      <c r="HC575" s="55"/>
      <c r="HD575" s="55"/>
      <c r="HE575" s="55"/>
      <c r="HF575" s="55"/>
      <c r="HG575" s="55"/>
      <c r="HH575" s="55"/>
      <c r="HI575" s="55"/>
      <c r="HJ575" s="55"/>
      <c r="HK575" s="55"/>
      <c r="HL575" s="55"/>
      <c r="HM575" s="55"/>
      <c r="HN575" s="55"/>
      <c r="HO575" s="55"/>
      <c r="HP575" s="55"/>
      <c r="HQ575" s="55"/>
      <c r="HR575" s="55"/>
      <c r="HS575" s="55"/>
      <c r="HT575" s="55"/>
      <c r="HU575" s="55"/>
      <c r="HV575" s="55"/>
      <c r="HW575" s="55"/>
      <c r="HX575" s="55"/>
      <c r="HY575" s="55"/>
      <c r="HZ575" s="55"/>
      <c r="IA575" s="55"/>
      <c r="IB575" s="55"/>
      <c r="IC575" s="55"/>
      <c r="ID575" s="55"/>
      <c r="IE575" s="55"/>
      <c r="IF575" s="55"/>
      <c r="IG575" s="55"/>
      <c r="IH575" s="55"/>
      <c r="II575" s="55"/>
      <c r="IJ575" s="55"/>
      <c r="IK575" s="55"/>
      <c r="IL575" s="55"/>
      <c r="IM575" s="55"/>
      <c r="IN575" s="55"/>
      <c r="IO575" s="55"/>
      <c r="IP575" s="55"/>
      <c r="IQ575" s="55"/>
      <c r="IR575" s="55"/>
      <c r="IS575" s="55"/>
      <c r="IT575" s="55"/>
      <c r="IU575" s="55"/>
      <c r="IV575" s="55"/>
    </row>
    <row r="576" spans="1:256" s="28" customFormat="1" ht="18" customHeight="1">
      <c r="A576" s="39">
        <v>574</v>
      </c>
      <c r="B576" s="89"/>
      <c r="C576" s="87" t="s">
        <v>627</v>
      </c>
      <c r="D576" s="78">
        <v>5716</v>
      </c>
      <c r="E576" s="88">
        <v>4365</v>
      </c>
      <c r="F576" s="68">
        <f t="shared" si="28"/>
        <v>0.7636459062281316</v>
      </c>
      <c r="G576" s="41">
        <v>0</v>
      </c>
      <c r="H576" s="69">
        <f t="shared" si="29"/>
        <v>779.4000000000005</v>
      </c>
      <c r="I576" s="72"/>
      <c r="J576" s="62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  <c r="DZ576" s="55"/>
      <c r="EA576" s="55"/>
      <c r="EB576" s="55"/>
      <c r="EC576" s="55"/>
      <c r="ED576" s="55"/>
      <c r="EE576" s="55"/>
      <c r="EF576" s="55"/>
      <c r="EG576" s="55"/>
      <c r="EH576" s="55"/>
      <c r="EI576" s="55"/>
      <c r="EJ576" s="55"/>
      <c r="EK576" s="55"/>
      <c r="EL576" s="55"/>
      <c r="EM576" s="55"/>
      <c r="EN576" s="55"/>
      <c r="EO576" s="55"/>
      <c r="EP576" s="55"/>
      <c r="EQ576" s="55"/>
      <c r="ER576" s="55"/>
      <c r="ES576" s="55"/>
      <c r="ET576" s="55"/>
      <c r="EU576" s="55"/>
      <c r="EV576" s="55"/>
      <c r="EW576" s="55"/>
      <c r="EX576" s="55"/>
      <c r="EY576" s="55"/>
      <c r="EZ576" s="55"/>
      <c r="FA576" s="55"/>
      <c r="FB576" s="55"/>
      <c r="FC576" s="55"/>
      <c r="FD576" s="55"/>
      <c r="FE576" s="55"/>
      <c r="FF576" s="55"/>
      <c r="FG576" s="55"/>
      <c r="FH576" s="55"/>
      <c r="FI576" s="55"/>
      <c r="FJ576" s="55"/>
      <c r="FK576" s="55"/>
      <c r="FL576" s="55"/>
      <c r="FM576" s="55"/>
      <c r="FN576" s="55"/>
      <c r="FO576" s="55"/>
      <c r="FP576" s="55"/>
      <c r="FQ576" s="55"/>
      <c r="FR576" s="55"/>
      <c r="FS576" s="55"/>
      <c r="FT576" s="55"/>
      <c r="FU576" s="55"/>
      <c r="FV576" s="55"/>
      <c r="FW576" s="55"/>
      <c r="FX576" s="55"/>
      <c r="FY576" s="55"/>
      <c r="FZ576" s="55"/>
      <c r="GA576" s="55"/>
      <c r="GB576" s="55"/>
      <c r="GC576" s="55"/>
      <c r="GD576" s="55"/>
      <c r="GE576" s="55"/>
      <c r="GF576" s="55"/>
      <c r="GG576" s="55"/>
      <c r="GH576" s="55"/>
      <c r="GI576" s="55"/>
      <c r="GJ576" s="55"/>
      <c r="GK576" s="55"/>
      <c r="GL576" s="55"/>
      <c r="GM576" s="55"/>
      <c r="GN576" s="55"/>
      <c r="GO576" s="55"/>
      <c r="GP576" s="55"/>
      <c r="GQ576" s="55"/>
      <c r="GR576" s="55"/>
      <c r="GS576" s="55"/>
      <c r="GT576" s="55"/>
      <c r="GU576" s="55"/>
      <c r="GV576" s="55"/>
      <c r="GW576" s="55"/>
      <c r="GX576" s="55"/>
      <c r="GY576" s="55"/>
      <c r="GZ576" s="55"/>
      <c r="HA576" s="55"/>
      <c r="HB576" s="55"/>
      <c r="HC576" s="55"/>
      <c r="HD576" s="55"/>
      <c r="HE576" s="55"/>
      <c r="HF576" s="55"/>
      <c r="HG576" s="55"/>
      <c r="HH576" s="55"/>
      <c r="HI576" s="55"/>
      <c r="HJ576" s="55"/>
      <c r="HK576" s="55"/>
      <c r="HL576" s="55"/>
      <c r="HM576" s="55"/>
      <c r="HN576" s="55"/>
      <c r="HO576" s="55"/>
      <c r="HP576" s="55"/>
      <c r="HQ576" s="55"/>
      <c r="HR576" s="55"/>
      <c r="HS576" s="55"/>
      <c r="HT576" s="55"/>
      <c r="HU576" s="55"/>
      <c r="HV576" s="55"/>
      <c r="HW576" s="55"/>
      <c r="HX576" s="55"/>
      <c r="HY576" s="55"/>
      <c r="HZ576" s="55"/>
      <c r="IA576" s="55"/>
      <c r="IB576" s="55"/>
      <c r="IC576" s="55"/>
      <c r="ID576" s="55"/>
      <c r="IE576" s="55"/>
      <c r="IF576" s="55"/>
      <c r="IG576" s="55"/>
      <c r="IH576" s="55"/>
      <c r="II576" s="55"/>
      <c r="IJ576" s="55"/>
      <c r="IK576" s="55"/>
      <c r="IL576" s="55"/>
      <c r="IM576" s="55"/>
      <c r="IN576" s="55"/>
      <c r="IO576" s="55"/>
      <c r="IP576" s="55"/>
      <c r="IQ576" s="55"/>
      <c r="IR576" s="55"/>
      <c r="IS576" s="55"/>
      <c r="IT576" s="55"/>
      <c r="IU576" s="55"/>
      <c r="IV576" s="55"/>
    </row>
    <row r="577" spans="1:256" s="28" customFormat="1" ht="18" customHeight="1">
      <c r="A577" s="39">
        <v>575</v>
      </c>
      <c r="B577" s="89"/>
      <c r="C577" s="87" t="s">
        <v>628</v>
      </c>
      <c r="D577" s="78">
        <v>6408</v>
      </c>
      <c r="E577" s="88">
        <v>4122</v>
      </c>
      <c r="F577" s="68">
        <f t="shared" si="28"/>
        <v>0.6432584269662921</v>
      </c>
      <c r="G577" s="41">
        <v>0</v>
      </c>
      <c r="H577" s="69">
        <f t="shared" si="29"/>
        <v>1645.1999999999998</v>
      </c>
      <c r="I577" s="72"/>
      <c r="J577" s="62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  <c r="DW577" s="55"/>
      <c r="DX577" s="55"/>
      <c r="DY577" s="55"/>
      <c r="DZ577" s="55"/>
      <c r="EA577" s="55"/>
      <c r="EB577" s="55"/>
      <c r="EC577" s="55"/>
      <c r="ED577" s="55"/>
      <c r="EE577" s="55"/>
      <c r="EF577" s="55"/>
      <c r="EG577" s="55"/>
      <c r="EH577" s="55"/>
      <c r="EI577" s="55"/>
      <c r="EJ577" s="55"/>
      <c r="EK577" s="55"/>
      <c r="EL577" s="55"/>
      <c r="EM577" s="55"/>
      <c r="EN577" s="55"/>
      <c r="EO577" s="55"/>
      <c r="EP577" s="55"/>
      <c r="EQ577" s="55"/>
      <c r="ER577" s="55"/>
      <c r="ES577" s="55"/>
      <c r="ET577" s="55"/>
      <c r="EU577" s="55"/>
      <c r="EV577" s="55"/>
      <c r="EW577" s="55"/>
      <c r="EX577" s="55"/>
      <c r="EY577" s="55"/>
      <c r="EZ577" s="55"/>
      <c r="FA577" s="55"/>
      <c r="FB577" s="55"/>
      <c r="FC577" s="55"/>
      <c r="FD577" s="55"/>
      <c r="FE577" s="55"/>
      <c r="FF577" s="55"/>
      <c r="FG577" s="55"/>
      <c r="FH577" s="55"/>
      <c r="FI577" s="55"/>
      <c r="FJ577" s="55"/>
      <c r="FK577" s="55"/>
      <c r="FL577" s="55"/>
      <c r="FM577" s="55"/>
      <c r="FN577" s="55"/>
      <c r="FO577" s="55"/>
      <c r="FP577" s="55"/>
      <c r="FQ577" s="55"/>
      <c r="FR577" s="55"/>
      <c r="FS577" s="55"/>
      <c r="FT577" s="55"/>
      <c r="FU577" s="55"/>
      <c r="FV577" s="55"/>
      <c r="FW577" s="55"/>
      <c r="FX577" s="55"/>
      <c r="FY577" s="55"/>
      <c r="FZ577" s="55"/>
      <c r="GA577" s="55"/>
      <c r="GB577" s="55"/>
      <c r="GC577" s="55"/>
      <c r="GD577" s="55"/>
      <c r="GE577" s="55"/>
      <c r="GF577" s="55"/>
      <c r="GG577" s="55"/>
      <c r="GH577" s="55"/>
      <c r="GI577" s="55"/>
      <c r="GJ577" s="55"/>
      <c r="GK577" s="55"/>
      <c r="GL577" s="55"/>
      <c r="GM577" s="55"/>
      <c r="GN577" s="55"/>
      <c r="GO577" s="55"/>
      <c r="GP577" s="55"/>
      <c r="GQ577" s="55"/>
      <c r="GR577" s="55"/>
      <c r="GS577" s="55"/>
      <c r="GT577" s="55"/>
      <c r="GU577" s="55"/>
      <c r="GV577" s="55"/>
      <c r="GW577" s="55"/>
      <c r="GX577" s="55"/>
      <c r="GY577" s="55"/>
      <c r="GZ577" s="55"/>
      <c r="HA577" s="55"/>
      <c r="HB577" s="55"/>
      <c r="HC577" s="55"/>
      <c r="HD577" s="55"/>
      <c r="HE577" s="55"/>
      <c r="HF577" s="55"/>
      <c r="HG577" s="55"/>
      <c r="HH577" s="55"/>
      <c r="HI577" s="55"/>
      <c r="HJ577" s="55"/>
      <c r="HK577" s="55"/>
      <c r="HL577" s="55"/>
      <c r="HM577" s="55"/>
      <c r="HN577" s="55"/>
      <c r="HO577" s="55"/>
      <c r="HP577" s="55"/>
      <c r="HQ577" s="55"/>
      <c r="HR577" s="55"/>
      <c r="HS577" s="55"/>
      <c r="HT577" s="55"/>
      <c r="HU577" s="55"/>
      <c r="HV577" s="55"/>
      <c r="HW577" s="55"/>
      <c r="HX577" s="55"/>
      <c r="HY577" s="55"/>
      <c r="HZ577" s="55"/>
      <c r="IA577" s="55"/>
      <c r="IB577" s="55"/>
      <c r="IC577" s="55"/>
      <c r="ID577" s="55"/>
      <c r="IE577" s="55"/>
      <c r="IF577" s="55"/>
      <c r="IG577" s="55"/>
      <c r="IH577" s="55"/>
      <c r="II577" s="55"/>
      <c r="IJ577" s="55"/>
      <c r="IK577" s="55"/>
      <c r="IL577" s="55"/>
      <c r="IM577" s="55"/>
      <c r="IN577" s="55"/>
      <c r="IO577" s="55"/>
      <c r="IP577" s="55"/>
      <c r="IQ577" s="55"/>
      <c r="IR577" s="55"/>
      <c r="IS577" s="55"/>
      <c r="IT577" s="55"/>
      <c r="IU577" s="55"/>
      <c r="IV577" s="55"/>
    </row>
    <row r="578" spans="1:256" s="28" customFormat="1" ht="18" customHeight="1">
      <c r="A578" s="39">
        <v>576</v>
      </c>
      <c r="B578" s="89"/>
      <c r="C578" s="87" t="s">
        <v>629</v>
      </c>
      <c r="D578" s="78">
        <v>6408</v>
      </c>
      <c r="E578" s="88">
        <v>6339</v>
      </c>
      <c r="F578" s="68">
        <f t="shared" si="28"/>
        <v>0.9892322097378277</v>
      </c>
      <c r="G578" s="41">
        <v>0</v>
      </c>
      <c r="H578" s="69">
        <f t="shared" si="29"/>
        <v>-571.8000000000002</v>
      </c>
      <c r="I578" s="72"/>
      <c r="J578" s="62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  <c r="HZ578" s="55"/>
      <c r="IA578" s="55"/>
      <c r="IB578" s="55"/>
      <c r="IC578" s="55"/>
      <c r="ID578" s="55"/>
      <c r="IE578" s="55"/>
      <c r="IF578" s="55"/>
      <c r="IG578" s="55"/>
      <c r="IH578" s="55"/>
      <c r="II578" s="55"/>
      <c r="IJ578" s="55"/>
      <c r="IK578" s="55"/>
      <c r="IL578" s="55"/>
      <c r="IM578" s="55"/>
      <c r="IN578" s="55"/>
      <c r="IO578" s="55"/>
      <c r="IP578" s="55"/>
      <c r="IQ578" s="55"/>
      <c r="IR578" s="55"/>
      <c r="IS578" s="55"/>
      <c r="IT578" s="55"/>
      <c r="IU578" s="55"/>
      <c r="IV578" s="55"/>
    </row>
    <row r="579" spans="1:256" s="28" customFormat="1" ht="18" customHeight="1">
      <c r="A579" s="39">
        <v>577</v>
      </c>
      <c r="B579" s="89"/>
      <c r="C579" s="87" t="s">
        <v>630</v>
      </c>
      <c r="D579" s="78">
        <v>6582</v>
      </c>
      <c r="E579" s="88">
        <v>4572</v>
      </c>
      <c r="F579" s="68">
        <f t="shared" si="28"/>
        <v>0.6946216955332726</v>
      </c>
      <c r="G579" s="41">
        <v>0</v>
      </c>
      <c r="H579" s="69">
        <f t="shared" si="29"/>
        <v>1351.8000000000002</v>
      </c>
      <c r="I579" s="72"/>
      <c r="J579" s="62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  <c r="DW579" s="55"/>
      <c r="DX579" s="55"/>
      <c r="DY579" s="55"/>
      <c r="DZ579" s="55"/>
      <c r="EA579" s="55"/>
      <c r="EB579" s="55"/>
      <c r="EC579" s="55"/>
      <c r="ED579" s="55"/>
      <c r="EE579" s="55"/>
      <c r="EF579" s="55"/>
      <c r="EG579" s="55"/>
      <c r="EH579" s="55"/>
      <c r="EI579" s="55"/>
      <c r="EJ579" s="55"/>
      <c r="EK579" s="55"/>
      <c r="EL579" s="55"/>
      <c r="EM579" s="55"/>
      <c r="EN579" s="55"/>
      <c r="EO579" s="55"/>
      <c r="EP579" s="55"/>
      <c r="EQ579" s="55"/>
      <c r="ER579" s="55"/>
      <c r="ES579" s="55"/>
      <c r="ET579" s="55"/>
      <c r="EU579" s="55"/>
      <c r="EV579" s="55"/>
      <c r="EW579" s="55"/>
      <c r="EX579" s="55"/>
      <c r="EY579" s="55"/>
      <c r="EZ579" s="55"/>
      <c r="FA579" s="55"/>
      <c r="FB579" s="55"/>
      <c r="FC579" s="55"/>
      <c r="FD579" s="55"/>
      <c r="FE579" s="55"/>
      <c r="FF579" s="55"/>
      <c r="FG579" s="55"/>
      <c r="FH579" s="55"/>
      <c r="FI579" s="55"/>
      <c r="FJ579" s="55"/>
      <c r="FK579" s="55"/>
      <c r="FL579" s="55"/>
      <c r="FM579" s="55"/>
      <c r="FN579" s="55"/>
      <c r="FO579" s="55"/>
      <c r="FP579" s="55"/>
      <c r="FQ579" s="55"/>
      <c r="FR579" s="55"/>
      <c r="FS579" s="55"/>
      <c r="FT579" s="55"/>
      <c r="FU579" s="55"/>
      <c r="FV579" s="55"/>
      <c r="FW579" s="55"/>
      <c r="FX579" s="55"/>
      <c r="FY579" s="55"/>
      <c r="FZ579" s="55"/>
      <c r="GA579" s="55"/>
      <c r="GB579" s="55"/>
      <c r="GC579" s="55"/>
      <c r="GD579" s="55"/>
      <c r="GE579" s="55"/>
      <c r="GF579" s="55"/>
      <c r="GG579" s="55"/>
      <c r="GH579" s="55"/>
      <c r="GI579" s="55"/>
      <c r="GJ579" s="55"/>
      <c r="GK579" s="55"/>
      <c r="GL579" s="55"/>
      <c r="GM579" s="55"/>
      <c r="GN579" s="55"/>
      <c r="GO579" s="55"/>
      <c r="GP579" s="55"/>
      <c r="GQ579" s="55"/>
      <c r="GR579" s="55"/>
      <c r="GS579" s="55"/>
      <c r="GT579" s="55"/>
      <c r="GU579" s="55"/>
      <c r="GV579" s="55"/>
      <c r="GW579" s="55"/>
      <c r="GX579" s="55"/>
      <c r="GY579" s="55"/>
      <c r="GZ579" s="55"/>
      <c r="HA579" s="55"/>
      <c r="HB579" s="55"/>
      <c r="HC579" s="55"/>
      <c r="HD579" s="55"/>
      <c r="HE579" s="55"/>
      <c r="HF579" s="55"/>
      <c r="HG579" s="55"/>
      <c r="HH579" s="55"/>
      <c r="HI579" s="55"/>
      <c r="HJ579" s="55"/>
      <c r="HK579" s="55"/>
      <c r="HL579" s="55"/>
      <c r="HM579" s="55"/>
      <c r="HN579" s="55"/>
      <c r="HO579" s="55"/>
      <c r="HP579" s="55"/>
      <c r="HQ579" s="55"/>
      <c r="HR579" s="55"/>
      <c r="HS579" s="55"/>
      <c r="HT579" s="55"/>
      <c r="HU579" s="55"/>
      <c r="HV579" s="55"/>
      <c r="HW579" s="55"/>
      <c r="HX579" s="55"/>
      <c r="HY579" s="55"/>
      <c r="HZ579" s="55"/>
      <c r="IA579" s="55"/>
      <c r="IB579" s="55"/>
      <c r="IC579" s="55"/>
      <c r="ID579" s="55"/>
      <c r="IE579" s="55"/>
      <c r="IF579" s="55"/>
      <c r="IG579" s="55"/>
      <c r="IH579" s="55"/>
      <c r="II579" s="55"/>
      <c r="IJ579" s="55"/>
      <c r="IK579" s="55"/>
      <c r="IL579" s="55"/>
      <c r="IM579" s="55"/>
      <c r="IN579" s="55"/>
      <c r="IO579" s="55"/>
      <c r="IP579" s="55"/>
      <c r="IQ579" s="55"/>
      <c r="IR579" s="55"/>
      <c r="IS579" s="55"/>
      <c r="IT579" s="55"/>
      <c r="IU579" s="55"/>
      <c r="IV579" s="55"/>
    </row>
    <row r="580" spans="1:256" s="28" customFormat="1" ht="18" customHeight="1">
      <c r="A580" s="39">
        <v>578</v>
      </c>
      <c r="B580" s="89"/>
      <c r="C580" s="87" t="s">
        <v>631</v>
      </c>
      <c r="D580" s="78">
        <v>6235</v>
      </c>
      <c r="E580" s="88">
        <v>5317</v>
      </c>
      <c r="F580" s="68">
        <f t="shared" si="28"/>
        <v>0.852766639935846</v>
      </c>
      <c r="G580" s="41">
        <v>0</v>
      </c>
      <c r="H580" s="69">
        <f t="shared" si="29"/>
        <v>294.5</v>
      </c>
      <c r="I580" s="72"/>
      <c r="J580" s="62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  <c r="DW580" s="55"/>
      <c r="DX580" s="55"/>
      <c r="DY580" s="55"/>
      <c r="DZ580" s="55"/>
      <c r="EA580" s="55"/>
      <c r="EB580" s="55"/>
      <c r="EC580" s="55"/>
      <c r="ED580" s="55"/>
      <c r="EE580" s="55"/>
      <c r="EF580" s="55"/>
      <c r="EG580" s="55"/>
      <c r="EH580" s="55"/>
      <c r="EI580" s="55"/>
      <c r="EJ580" s="55"/>
      <c r="EK580" s="55"/>
      <c r="EL580" s="55"/>
      <c r="EM580" s="55"/>
      <c r="EN580" s="55"/>
      <c r="EO580" s="55"/>
      <c r="EP580" s="55"/>
      <c r="EQ580" s="55"/>
      <c r="ER580" s="55"/>
      <c r="ES580" s="55"/>
      <c r="ET580" s="55"/>
      <c r="EU580" s="55"/>
      <c r="EV580" s="55"/>
      <c r="EW580" s="55"/>
      <c r="EX580" s="55"/>
      <c r="EY580" s="55"/>
      <c r="EZ580" s="55"/>
      <c r="FA580" s="55"/>
      <c r="FB580" s="55"/>
      <c r="FC580" s="55"/>
      <c r="FD580" s="55"/>
      <c r="FE580" s="55"/>
      <c r="FF580" s="55"/>
      <c r="FG580" s="55"/>
      <c r="FH580" s="55"/>
      <c r="FI580" s="55"/>
      <c r="FJ580" s="55"/>
      <c r="FK580" s="55"/>
      <c r="FL580" s="55"/>
      <c r="FM580" s="55"/>
      <c r="FN580" s="55"/>
      <c r="FO580" s="55"/>
      <c r="FP580" s="55"/>
      <c r="FQ580" s="55"/>
      <c r="FR580" s="55"/>
      <c r="FS580" s="55"/>
      <c r="FT580" s="55"/>
      <c r="FU580" s="55"/>
      <c r="FV580" s="55"/>
      <c r="FW580" s="55"/>
      <c r="FX580" s="55"/>
      <c r="FY580" s="55"/>
      <c r="FZ580" s="55"/>
      <c r="GA580" s="55"/>
      <c r="GB580" s="55"/>
      <c r="GC580" s="55"/>
      <c r="GD580" s="55"/>
      <c r="GE580" s="55"/>
      <c r="GF580" s="55"/>
      <c r="GG580" s="55"/>
      <c r="GH580" s="55"/>
      <c r="GI580" s="55"/>
      <c r="GJ580" s="55"/>
      <c r="GK580" s="55"/>
      <c r="GL580" s="55"/>
      <c r="GM580" s="55"/>
      <c r="GN580" s="55"/>
      <c r="GO580" s="55"/>
      <c r="GP580" s="55"/>
      <c r="GQ580" s="55"/>
      <c r="GR580" s="55"/>
      <c r="GS580" s="55"/>
      <c r="GT580" s="55"/>
      <c r="GU580" s="55"/>
      <c r="GV580" s="55"/>
      <c r="GW580" s="55"/>
      <c r="GX580" s="55"/>
      <c r="GY580" s="55"/>
      <c r="GZ580" s="55"/>
      <c r="HA580" s="55"/>
      <c r="HB580" s="55"/>
      <c r="HC580" s="55"/>
      <c r="HD580" s="55"/>
      <c r="HE580" s="55"/>
      <c r="HF580" s="55"/>
      <c r="HG580" s="55"/>
      <c r="HH580" s="55"/>
      <c r="HI580" s="55"/>
      <c r="HJ580" s="55"/>
      <c r="HK580" s="55"/>
      <c r="HL580" s="55"/>
      <c r="HM580" s="55"/>
      <c r="HN580" s="55"/>
      <c r="HO580" s="55"/>
      <c r="HP580" s="55"/>
      <c r="HQ580" s="55"/>
      <c r="HR580" s="55"/>
      <c r="HS580" s="55"/>
      <c r="HT580" s="55"/>
      <c r="HU580" s="55"/>
      <c r="HV580" s="55"/>
      <c r="HW580" s="55"/>
      <c r="HX580" s="55"/>
      <c r="HY580" s="55"/>
      <c r="HZ580" s="55"/>
      <c r="IA580" s="55"/>
      <c r="IB580" s="55"/>
      <c r="IC580" s="55"/>
      <c r="ID580" s="55"/>
      <c r="IE580" s="55"/>
      <c r="IF580" s="55"/>
      <c r="IG580" s="55"/>
      <c r="IH580" s="55"/>
      <c r="II580" s="55"/>
      <c r="IJ580" s="55"/>
      <c r="IK580" s="55"/>
      <c r="IL580" s="55"/>
      <c r="IM580" s="55"/>
      <c r="IN580" s="55"/>
      <c r="IO580" s="55"/>
      <c r="IP580" s="55"/>
      <c r="IQ580" s="55"/>
      <c r="IR580" s="55"/>
      <c r="IS580" s="55"/>
      <c r="IT580" s="55"/>
      <c r="IU580" s="55"/>
      <c r="IV580" s="55"/>
    </row>
    <row r="581" spans="1:256" s="28" customFormat="1" ht="18" customHeight="1">
      <c r="A581" s="39">
        <v>579</v>
      </c>
      <c r="B581" s="89"/>
      <c r="C581" s="87" t="s">
        <v>632</v>
      </c>
      <c r="D581" s="78">
        <v>6235</v>
      </c>
      <c r="E581" s="88">
        <v>3551</v>
      </c>
      <c r="F581" s="68">
        <f t="shared" si="28"/>
        <v>0.5695268644747393</v>
      </c>
      <c r="G581" s="41">
        <v>0</v>
      </c>
      <c r="H581" s="69">
        <f t="shared" si="29"/>
        <v>2060.5</v>
      </c>
      <c r="I581" s="72"/>
      <c r="J581" s="62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  <c r="DW581" s="55"/>
      <c r="DX581" s="55"/>
      <c r="DY581" s="55"/>
      <c r="DZ581" s="55"/>
      <c r="EA581" s="55"/>
      <c r="EB581" s="55"/>
      <c r="EC581" s="55"/>
      <c r="ED581" s="55"/>
      <c r="EE581" s="55"/>
      <c r="EF581" s="55"/>
      <c r="EG581" s="55"/>
      <c r="EH581" s="55"/>
      <c r="EI581" s="55"/>
      <c r="EJ581" s="55"/>
      <c r="EK581" s="55"/>
      <c r="EL581" s="55"/>
      <c r="EM581" s="55"/>
      <c r="EN581" s="55"/>
      <c r="EO581" s="55"/>
      <c r="EP581" s="55"/>
      <c r="EQ581" s="55"/>
      <c r="ER581" s="55"/>
      <c r="ES581" s="55"/>
      <c r="ET581" s="55"/>
      <c r="EU581" s="55"/>
      <c r="EV581" s="55"/>
      <c r="EW581" s="55"/>
      <c r="EX581" s="55"/>
      <c r="EY581" s="55"/>
      <c r="EZ581" s="55"/>
      <c r="FA581" s="55"/>
      <c r="FB581" s="55"/>
      <c r="FC581" s="55"/>
      <c r="FD581" s="55"/>
      <c r="FE581" s="55"/>
      <c r="FF581" s="55"/>
      <c r="FG581" s="55"/>
      <c r="FH581" s="55"/>
      <c r="FI581" s="55"/>
      <c r="FJ581" s="55"/>
      <c r="FK581" s="55"/>
      <c r="FL581" s="55"/>
      <c r="FM581" s="55"/>
      <c r="FN581" s="55"/>
      <c r="FO581" s="55"/>
      <c r="FP581" s="55"/>
      <c r="FQ581" s="55"/>
      <c r="FR581" s="55"/>
      <c r="FS581" s="55"/>
      <c r="FT581" s="55"/>
      <c r="FU581" s="55"/>
      <c r="FV581" s="55"/>
      <c r="FW581" s="55"/>
      <c r="FX581" s="55"/>
      <c r="FY581" s="55"/>
      <c r="FZ581" s="55"/>
      <c r="GA581" s="55"/>
      <c r="GB581" s="55"/>
      <c r="GC581" s="55"/>
      <c r="GD581" s="55"/>
      <c r="GE581" s="55"/>
      <c r="GF581" s="55"/>
      <c r="GG581" s="55"/>
      <c r="GH581" s="55"/>
      <c r="GI581" s="55"/>
      <c r="GJ581" s="55"/>
      <c r="GK581" s="55"/>
      <c r="GL581" s="55"/>
      <c r="GM581" s="55"/>
      <c r="GN581" s="55"/>
      <c r="GO581" s="55"/>
      <c r="GP581" s="55"/>
      <c r="GQ581" s="55"/>
      <c r="GR581" s="55"/>
      <c r="GS581" s="55"/>
      <c r="GT581" s="55"/>
      <c r="GU581" s="55"/>
      <c r="GV581" s="55"/>
      <c r="GW581" s="55"/>
      <c r="GX581" s="55"/>
      <c r="GY581" s="55"/>
      <c r="GZ581" s="55"/>
      <c r="HA581" s="55"/>
      <c r="HB581" s="55"/>
      <c r="HC581" s="55"/>
      <c r="HD581" s="55"/>
      <c r="HE581" s="55"/>
      <c r="HF581" s="55"/>
      <c r="HG581" s="55"/>
      <c r="HH581" s="55"/>
      <c r="HI581" s="55"/>
      <c r="HJ581" s="55"/>
      <c r="HK581" s="55"/>
      <c r="HL581" s="55"/>
      <c r="HM581" s="55"/>
      <c r="HN581" s="55"/>
      <c r="HO581" s="55"/>
      <c r="HP581" s="55"/>
      <c r="HQ581" s="55"/>
      <c r="HR581" s="55"/>
      <c r="HS581" s="55"/>
      <c r="HT581" s="55"/>
      <c r="HU581" s="55"/>
      <c r="HV581" s="55"/>
      <c r="HW581" s="55"/>
      <c r="HX581" s="55"/>
      <c r="HY581" s="55"/>
      <c r="HZ581" s="55"/>
      <c r="IA581" s="55"/>
      <c r="IB581" s="55"/>
      <c r="IC581" s="55"/>
      <c r="ID581" s="55"/>
      <c r="IE581" s="55"/>
      <c r="IF581" s="55"/>
      <c r="IG581" s="55"/>
      <c r="IH581" s="55"/>
      <c r="II581" s="55"/>
      <c r="IJ581" s="55"/>
      <c r="IK581" s="55"/>
      <c r="IL581" s="55"/>
      <c r="IM581" s="55"/>
      <c r="IN581" s="55"/>
      <c r="IO581" s="55"/>
      <c r="IP581" s="55"/>
      <c r="IQ581" s="55"/>
      <c r="IR581" s="55"/>
      <c r="IS581" s="55"/>
      <c r="IT581" s="55"/>
      <c r="IU581" s="55"/>
      <c r="IV581" s="55"/>
    </row>
    <row r="582" spans="1:256" s="28" customFormat="1" ht="18" customHeight="1">
      <c r="A582" s="39">
        <v>580</v>
      </c>
      <c r="B582" s="89"/>
      <c r="C582" s="87" t="s">
        <v>633</v>
      </c>
      <c r="D582" s="78">
        <v>6928</v>
      </c>
      <c r="E582" s="88">
        <v>5144</v>
      </c>
      <c r="F582" s="68">
        <f t="shared" si="28"/>
        <v>0.7424942263279446</v>
      </c>
      <c r="G582" s="41">
        <v>0</v>
      </c>
      <c r="H582" s="69">
        <f t="shared" si="29"/>
        <v>1091.1999999999998</v>
      </c>
      <c r="I582" s="72"/>
      <c r="J582" s="62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  <c r="HZ582" s="55"/>
      <c r="IA582" s="55"/>
      <c r="IB582" s="55"/>
      <c r="IC582" s="55"/>
      <c r="ID582" s="55"/>
      <c r="IE582" s="55"/>
      <c r="IF582" s="55"/>
      <c r="IG582" s="55"/>
      <c r="IH582" s="55"/>
      <c r="II582" s="55"/>
      <c r="IJ582" s="55"/>
      <c r="IK582" s="55"/>
      <c r="IL582" s="55"/>
      <c r="IM582" s="55"/>
      <c r="IN582" s="55"/>
      <c r="IO582" s="55"/>
      <c r="IP582" s="55"/>
      <c r="IQ582" s="55"/>
      <c r="IR582" s="55"/>
      <c r="IS582" s="55"/>
      <c r="IT582" s="55"/>
      <c r="IU582" s="55"/>
      <c r="IV582" s="55"/>
    </row>
    <row r="583" spans="1:256" s="28" customFormat="1" ht="18" customHeight="1">
      <c r="A583" s="39">
        <v>581</v>
      </c>
      <c r="B583" s="89"/>
      <c r="C583" s="87" t="s">
        <v>634</v>
      </c>
      <c r="D583" s="78">
        <v>8314</v>
      </c>
      <c r="E583" s="88">
        <v>3862</v>
      </c>
      <c r="F583" s="68">
        <f t="shared" si="28"/>
        <v>0.4645176810199663</v>
      </c>
      <c r="G583" s="41">
        <v>0</v>
      </c>
      <c r="H583" s="69">
        <f t="shared" si="29"/>
        <v>3620.6000000000004</v>
      </c>
      <c r="I583" s="72"/>
      <c r="J583" s="62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  <c r="DW583" s="55"/>
      <c r="DX583" s="55"/>
      <c r="DY583" s="55"/>
      <c r="DZ583" s="55"/>
      <c r="EA583" s="55"/>
      <c r="EB583" s="55"/>
      <c r="EC583" s="55"/>
      <c r="ED583" s="55"/>
      <c r="EE583" s="55"/>
      <c r="EF583" s="55"/>
      <c r="EG583" s="55"/>
      <c r="EH583" s="55"/>
      <c r="EI583" s="55"/>
      <c r="EJ583" s="55"/>
      <c r="EK583" s="55"/>
      <c r="EL583" s="55"/>
      <c r="EM583" s="55"/>
      <c r="EN583" s="55"/>
      <c r="EO583" s="55"/>
      <c r="EP583" s="55"/>
      <c r="EQ583" s="55"/>
      <c r="ER583" s="55"/>
      <c r="ES583" s="55"/>
      <c r="ET583" s="55"/>
      <c r="EU583" s="55"/>
      <c r="EV583" s="55"/>
      <c r="EW583" s="55"/>
      <c r="EX583" s="55"/>
      <c r="EY583" s="55"/>
      <c r="EZ583" s="55"/>
      <c r="FA583" s="55"/>
      <c r="FB583" s="55"/>
      <c r="FC583" s="55"/>
      <c r="FD583" s="55"/>
      <c r="FE583" s="55"/>
      <c r="FF583" s="55"/>
      <c r="FG583" s="55"/>
      <c r="FH583" s="55"/>
      <c r="FI583" s="55"/>
      <c r="FJ583" s="55"/>
      <c r="FK583" s="55"/>
      <c r="FL583" s="55"/>
      <c r="FM583" s="55"/>
      <c r="FN583" s="55"/>
      <c r="FO583" s="55"/>
      <c r="FP583" s="55"/>
      <c r="FQ583" s="55"/>
      <c r="FR583" s="55"/>
      <c r="FS583" s="55"/>
      <c r="FT583" s="55"/>
      <c r="FU583" s="55"/>
      <c r="FV583" s="55"/>
      <c r="FW583" s="55"/>
      <c r="FX583" s="55"/>
      <c r="FY583" s="55"/>
      <c r="FZ583" s="55"/>
      <c r="GA583" s="55"/>
      <c r="GB583" s="55"/>
      <c r="GC583" s="55"/>
      <c r="GD583" s="55"/>
      <c r="GE583" s="55"/>
      <c r="GF583" s="55"/>
      <c r="GG583" s="55"/>
      <c r="GH583" s="55"/>
      <c r="GI583" s="55"/>
      <c r="GJ583" s="55"/>
      <c r="GK583" s="55"/>
      <c r="GL583" s="55"/>
      <c r="GM583" s="55"/>
      <c r="GN583" s="55"/>
      <c r="GO583" s="55"/>
      <c r="GP583" s="55"/>
      <c r="GQ583" s="55"/>
      <c r="GR583" s="55"/>
      <c r="GS583" s="55"/>
      <c r="GT583" s="55"/>
      <c r="GU583" s="55"/>
      <c r="GV583" s="55"/>
      <c r="GW583" s="55"/>
      <c r="GX583" s="55"/>
      <c r="GY583" s="55"/>
      <c r="GZ583" s="55"/>
      <c r="HA583" s="55"/>
      <c r="HB583" s="55"/>
      <c r="HC583" s="55"/>
      <c r="HD583" s="55"/>
      <c r="HE583" s="55"/>
      <c r="HF583" s="55"/>
      <c r="HG583" s="55"/>
      <c r="HH583" s="55"/>
      <c r="HI583" s="55"/>
      <c r="HJ583" s="55"/>
      <c r="HK583" s="55"/>
      <c r="HL583" s="55"/>
      <c r="HM583" s="55"/>
      <c r="HN583" s="55"/>
      <c r="HO583" s="55"/>
      <c r="HP583" s="55"/>
      <c r="HQ583" s="55"/>
      <c r="HR583" s="55"/>
      <c r="HS583" s="55"/>
      <c r="HT583" s="55"/>
      <c r="HU583" s="55"/>
      <c r="HV583" s="55"/>
      <c r="HW583" s="55"/>
      <c r="HX583" s="55"/>
      <c r="HY583" s="55"/>
      <c r="HZ583" s="55"/>
      <c r="IA583" s="55"/>
      <c r="IB583" s="55"/>
      <c r="IC583" s="55"/>
      <c r="ID583" s="55"/>
      <c r="IE583" s="55"/>
      <c r="IF583" s="55"/>
      <c r="IG583" s="55"/>
      <c r="IH583" s="55"/>
      <c r="II583" s="55"/>
      <c r="IJ583" s="55"/>
      <c r="IK583" s="55"/>
      <c r="IL583" s="55"/>
      <c r="IM583" s="55"/>
      <c r="IN583" s="55"/>
      <c r="IO583" s="55"/>
      <c r="IP583" s="55"/>
      <c r="IQ583" s="55"/>
      <c r="IR583" s="55"/>
      <c r="IS583" s="55"/>
      <c r="IT583" s="55"/>
      <c r="IU583" s="55"/>
      <c r="IV583" s="55"/>
    </row>
    <row r="584" spans="1:256" s="28" customFormat="1" ht="18" customHeight="1">
      <c r="A584" s="39">
        <v>582</v>
      </c>
      <c r="B584" s="89"/>
      <c r="C584" s="87" t="s">
        <v>635</v>
      </c>
      <c r="D584" s="78">
        <v>6928</v>
      </c>
      <c r="E584" s="88">
        <v>4452</v>
      </c>
      <c r="F584" s="68">
        <f t="shared" si="28"/>
        <v>0.6426096997690531</v>
      </c>
      <c r="G584" s="41">
        <v>0</v>
      </c>
      <c r="H584" s="69">
        <f t="shared" si="29"/>
        <v>1783.1999999999998</v>
      </c>
      <c r="I584" s="72"/>
      <c r="J584" s="62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  <c r="DZ584" s="55"/>
      <c r="EA584" s="55"/>
      <c r="EB584" s="55"/>
      <c r="EC584" s="55"/>
      <c r="ED584" s="55"/>
      <c r="EE584" s="55"/>
      <c r="EF584" s="55"/>
      <c r="EG584" s="55"/>
      <c r="EH584" s="55"/>
      <c r="EI584" s="55"/>
      <c r="EJ584" s="55"/>
      <c r="EK584" s="55"/>
      <c r="EL584" s="55"/>
      <c r="EM584" s="55"/>
      <c r="EN584" s="55"/>
      <c r="EO584" s="55"/>
      <c r="EP584" s="55"/>
      <c r="EQ584" s="55"/>
      <c r="ER584" s="55"/>
      <c r="ES584" s="55"/>
      <c r="ET584" s="55"/>
      <c r="EU584" s="55"/>
      <c r="EV584" s="55"/>
      <c r="EW584" s="55"/>
      <c r="EX584" s="55"/>
      <c r="EY584" s="55"/>
      <c r="EZ584" s="55"/>
      <c r="FA584" s="55"/>
      <c r="FB584" s="55"/>
      <c r="FC584" s="55"/>
      <c r="FD584" s="55"/>
      <c r="FE584" s="55"/>
      <c r="FF584" s="55"/>
      <c r="FG584" s="55"/>
      <c r="FH584" s="55"/>
      <c r="FI584" s="55"/>
      <c r="FJ584" s="55"/>
      <c r="FK584" s="55"/>
      <c r="FL584" s="55"/>
      <c r="FM584" s="55"/>
      <c r="FN584" s="55"/>
      <c r="FO584" s="55"/>
      <c r="FP584" s="55"/>
      <c r="FQ584" s="55"/>
      <c r="FR584" s="55"/>
      <c r="FS584" s="55"/>
      <c r="FT584" s="55"/>
      <c r="FU584" s="55"/>
      <c r="FV584" s="55"/>
      <c r="FW584" s="55"/>
      <c r="FX584" s="55"/>
      <c r="FY584" s="55"/>
      <c r="FZ584" s="55"/>
      <c r="GA584" s="55"/>
      <c r="GB584" s="55"/>
      <c r="GC584" s="55"/>
      <c r="GD584" s="55"/>
      <c r="GE584" s="55"/>
      <c r="GF584" s="55"/>
      <c r="GG584" s="55"/>
      <c r="GH584" s="55"/>
      <c r="GI584" s="55"/>
      <c r="GJ584" s="55"/>
      <c r="GK584" s="55"/>
      <c r="GL584" s="55"/>
      <c r="GM584" s="55"/>
      <c r="GN584" s="55"/>
      <c r="GO584" s="55"/>
      <c r="GP584" s="55"/>
      <c r="GQ584" s="55"/>
      <c r="GR584" s="55"/>
      <c r="GS584" s="55"/>
      <c r="GT584" s="55"/>
      <c r="GU584" s="55"/>
      <c r="GV584" s="55"/>
      <c r="GW584" s="55"/>
      <c r="GX584" s="55"/>
      <c r="GY584" s="55"/>
      <c r="GZ584" s="55"/>
      <c r="HA584" s="55"/>
      <c r="HB584" s="55"/>
      <c r="HC584" s="55"/>
      <c r="HD584" s="55"/>
      <c r="HE584" s="55"/>
      <c r="HF584" s="55"/>
      <c r="HG584" s="55"/>
      <c r="HH584" s="55"/>
      <c r="HI584" s="55"/>
      <c r="HJ584" s="55"/>
      <c r="HK584" s="55"/>
      <c r="HL584" s="55"/>
      <c r="HM584" s="55"/>
      <c r="HN584" s="55"/>
      <c r="HO584" s="55"/>
      <c r="HP584" s="55"/>
      <c r="HQ584" s="55"/>
      <c r="HR584" s="55"/>
      <c r="HS584" s="55"/>
      <c r="HT584" s="55"/>
      <c r="HU584" s="55"/>
      <c r="HV584" s="55"/>
      <c r="HW584" s="55"/>
      <c r="HX584" s="55"/>
      <c r="HY584" s="55"/>
      <c r="HZ584" s="55"/>
      <c r="IA584" s="55"/>
      <c r="IB584" s="55"/>
      <c r="IC584" s="55"/>
      <c r="ID584" s="55"/>
      <c r="IE584" s="55"/>
      <c r="IF584" s="55"/>
      <c r="IG584" s="55"/>
      <c r="IH584" s="55"/>
      <c r="II584" s="55"/>
      <c r="IJ584" s="55"/>
      <c r="IK584" s="55"/>
      <c r="IL584" s="55"/>
      <c r="IM584" s="55"/>
      <c r="IN584" s="55"/>
      <c r="IO584" s="55"/>
      <c r="IP584" s="55"/>
      <c r="IQ584" s="55"/>
      <c r="IR584" s="55"/>
      <c r="IS584" s="55"/>
      <c r="IT584" s="55"/>
      <c r="IU584" s="55"/>
      <c r="IV584" s="55"/>
    </row>
    <row r="585" spans="1:256" s="28" customFormat="1" ht="18" customHeight="1">
      <c r="A585" s="39">
        <v>583</v>
      </c>
      <c r="B585" s="89"/>
      <c r="C585" s="87" t="s">
        <v>636</v>
      </c>
      <c r="D585" s="78">
        <v>6928</v>
      </c>
      <c r="E585" s="88">
        <v>2009</v>
      </c>
      <c r="F585" s="68">
        <f t="shared" si="28"/>
        <v>0.28998267898383373</v>
      </c>
      <c r="G585" s="41">
        <v>0</v>
      </c>
      <c r="H585" s="69">
        <f t="shared" si="29"/>
        <v>4226.2</v>
      </c>
      <c r="I585" s="72"/>
      <c r="J585" s="62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  <c r="DZ585" s="55"/>
      <c r="EA585" s="55"/>
      <c r="EB585" s="55"/>
      <c r="EC585" s="55"/>
      <c r="ED585" s="55"/>
      <c r="EE585" s="55"/>
      <c r="EF585" s="55"/>
      <c r="EG585" s="55"/>
      <c r="EH585" s="55"/>
      <c r="EI585" s="55"/>
      <c r="EJ585" s="55"/>
      <c r="EK585" s="55"/>
      <c r="EL585" s="55"/>
      <c r="EM585" s="55"/>
      <c r="EN585" s="55"/>
      <c r="EO585" s="55"/>
      <c r="EP585" s="55"/>
      <c r="EQ585" s="55"/>
      <c r="ER585" s="55"/>
      <c r="ES585" s="55"/>
      <c r="ET585" s="55"/>
      <c r="EU585" s="55"/>
      <c r="EV585" s="55"/>
      <c r="EW585" s="55"/>
      <c r="EX585" s="55"/>
      <c r="EY585" s="55"/>
      <c r="EZ585" s="55"/>
      <c r="FA585" s="55"/>
      <c r="FB585" s="55"/>
      <c r="FC585" s="55"/>
      <c r="FD585" s="55"/>
      <c r="FE585" s="55"/>
      <c r="FF585" s="55"/>
      <c r="FG585" s="55"/>
      <c r="FH585" s="55"/>
      <c r="FI585" s="55"/>
      <c r="FJ585" s="55"/>
      <c r="FK585" s="55"/>
      <c r="FL585" s="55"/>
      <c r="FM585" s="55"/>
      <c r="FN585" s="55"/>
      <c r="FO585" s="55"/>
      <c r="FP585" s="55"/>
      <c r="FQ585" s="55"/>
      <c r="FR585" s="55"/>
      <c r="FS585" s="55"/>
      <c r="FT585" s="55"/>
      <c r="FU585" s="55"/>
      <c r="FV585" s="55"/>
      <c r="FW585" s="55"/>
      <c r="FX585" s="55"/>
      <c r="FY585" s="55"/>
      <c r="FZ585" s="55"/>
      <c r="GA585" s="55"/>
      <c r="GB585" s="55"/>
      <c r="GC585" s="55"/>
      <c r="GD585" s="55"/>
      <c r="GE585" s="55"/>
      <c r="GF585" s="55"/>
      <c r="GG585" s="55"/>
      <c r="GH585" s="55"/>
      <c r="GI585" s="55"/>
      <c r="GJ585" s="55"/>
      <c r="GK585" s="55"/>
      <c r="GL585" s="55"/>
      <c r="GM585" s="55"/>
      <c r="GN585" s="55"/>
      <c r="GO585" s="55"/>
      <c r="GP585" s="55"/>
      <c r="GQ585" s="55"/>
      <c r="GR585" s="55"/>
      <c r="GS585" s="55"/>
      <c r="GT585" s="55"/>
      <c r="GU585" s="55"/>
      <c r="GV585" s="55"/>
      <c r="GW585" s="55"/>
      <c r="GX585" s="55"/>
      <c r="GY585" s="55"/>
      <c r="GZ585" s="55"/>
      <c r="HA585" s="55"/>
      <c r="HB585" s="55"/>
      <c r="HC585" s="55"/>
      <c r="HD585" s="55"/>
      <c r="HE585" s="55"/>
      <c r="HF585" s="55"/>
      <c r="HG585" s="55"/>
      <c r="HH585" s="55"/>
      <c r="HI585" s="55"/>
      <c r="HJ585" s="55"/>
      <c r="HK585" s="55"/>
      <c r="HL585" s="55"/>
      <c r="HM585" s="55"/>
      <c r="HN585" s="55"/>
      <c r="HO585" s="55"/>
      <c r="HP585" s="55"/>
      <c r="HQ585" s="55"/>
      <c r="HR585" s="55"/>
      <c r="HS585" s="55"/>
      <c r="HT585" s="55"/>
      <c r="HU585" s="55"/>
      <c r="HV585" s="55"/>
      <c r="HW585" s="55"/>
      <c r="HX585" s="55"/>
      <c r="HY585" s="55"/>
      <c r="HZ585" s="55"/>
      <c r="IA585" s="55"/>
      <c r="IB585" s="55"/>
      <c r="IC585" s="55"/>
      <c r="ID585" s="55"/>
      <c r="IE585" s="55"/>
      <c r="IF585" s="55"/>
      <c r="IG585" s="55"/>
      <c r="IH585" s="55"/>
      <c r="II585" s="55"/>
      <c r="IJ585" s="55"/>
      <c r="IK585" s="55"/>
      <c r="IL585" s="55"/>
      <c r="IM585" s="55"/>
      <c r="IN585" s="55"/>
      <c r="IO585" s="55"/>
      <c r="IP585" s="55"/>
      <c r="IQ585" s="55"/>
      <c r="IR585" s="55"/>
      <c r="IS585" s="55"/>
      <c r="IT585" s="55"/>
      <c r="IU585" s="55"/>
      <c r="IV585" s="55"/>
    </row>
    <row r="586" spans="1:256" s="28" customFormat="1" ht="18" customHeight="1">
      <c r="A586" s="39">
        <v>584</v>
      </c>
      <c r="B586" s="89"/>
      <c r="C586" s="90" t="s">
        <v>637</v>
      </c>
      <c r="D586" s="88">
        <v>8660</v>
      </c>
      <c r="E586" s="91">
        <v>312</v>
      </c>
      <c r="F586" s="68">
        <f t="shared" si="28"/>
        <v>0.03602771362586605</v>
      </c>
      <c r="G586" s="41">
        <v>0</v>
      </c>
      <c r="H586" s="69">
        <f t="shared" si="29"/>
        <v>7482</v>
      </c>
      <c r="I586" s="72"/>
      <c r="J586" s="62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  <c r="DZ586" s="55"/>
      <c r="EA586" s="55"/>
      <c r="EB586" s="55"/>
      <c r="EC586" s="55"/>
      <c r="ED586" s="55"/>
      <c r="EE586" s="55"/>
      <c r="EF586" s="55"/>
      <c r="EG586" s="55"/>
      <c r="EH586" s="55"/>
      <c r="EI586" s="55"/>
      <c r="EJ586" s="55"/>
      <c r="EK586" s="55"/>
      <c r="EL586" s="55"/>
      <c r="EM586" s="55"/>
      <c r="EN586" s="55"/>
      <c r="EO586" s="55"/>
      <c r="EP586" s="55"/>
      <c r="EQ586" s="55"/>
      <c r="ER586" s="55"/>
      <c r="ES586" s="55"/>
      <c r="ET586" s="55"/>
      <c r="EU586" s="55"/>
      <c r="EV586" s="55"/>
      <c r="EW586" s="55"/>
      <c r="EX586" s="55"/>
      <c r="EY586" s="55"/>
      <c r="EZ586" s="55"/>
      <c r="FA586" s="55"/>
      <c r="FB586" s="55"/>
      <c r="FC586" s="55"/>
      <c r="FD586" s="55"/>
      <c r="FE586" s="55"/>
      <c r="FF586" s="55"/>
      <c r="FG586" s="55"/>
      <c r="FH586" s="55"/>
      <c r="FI586" s="55"/>
      <c r="FJ586" s="55"/>
      <c r="FK586" s="55"/>
      <c r="FL586" s="55"/>
      <c r="FM586" s="55"/>
      <c r="FN586" s="55"/>
      <c r="FO586" s="55"/>
      <c r="FP586" s="55"/>
      <c r="FQ586" s="55"/>
      <c r="FR586" s="55"/>
      <c r="FS586" s="55"/>
      <c r="FT586" s="55"/>
      <c r="FU586" s="55"/>
      <c r="FV586" s="55"/>
      <c r="FW586" s="55"/>
      <c r="FX586" s="55"/>
      <c r="FY586" s="55"/>
      <c r="FZ586" s="55"/>
      <c r="GA586" s="55"/>
      <c r="GB586" s="55"/>
      <c r="GC586" s="55"/>
      <c r="GD586" s="55"/>
      <c r="GE586" s="55"/>
      <c r="GF586" s="55"/>
      <c r="GG586" s="55"/>
      <c r="GH586" s="55"/>
      <c r="GI586" s="55"/>
      <c r="GJ586" s="55"/>
      <c r="GK586" s="55"/>
      <c r="GL586" s="55"/>
      <c r="GM586" s="55"/>
      <c r="GN586" s="55"/>
      <c r="GO586" s="55"/>
      <c r="GP586" s="55"/>
      <c r="GQ586" s="55"/>
      <c r="GR586" s="55"/>
      <c r="GS586" s="55"/>
      <c r="GT586" s="55"/>
      <c r="GU586" s="55"/>
      <c r="GV586" s="55"/>
      <c r="GW586" s="55"/>
      <c r="GX586" s="55"/>
      <c r="GY586" s="55"/>
      <c r="GZ586" s="55"/>
      <c r="HA586" s="55"/>
      <c r="HB586" s="55"/>
      <c r="HC586" s="55"/>
      <c r="HD586" s="55"/>
      <c r="HE586" s="55"/>
      <c r="HF586" s="55"/>
      <c r="HG586" s="55"/>
      <c r="HH586" s="55"/>
      <c r="HI586" s="55"/>
      <c r="HJ586" s="55"/>
      <c r="HK586" s="55"/>
      <c r="HL586" s="55"/>
      <c r="HM586" s="55"/>
      <c r="HN586" s="55"/>
      <c r="HO586" s="55"/>
      <c r="HP586" s="55"/>
      <c r="HQ586" s="55"/>
      <c r="HR586" s="55"/>
      <c r="HS586" s="55"/>
      <c r="HT586" s="55"/>
      <c r="HU586" s="55"/>
      <c r="HV586" s="55"/>
      <c r="HW586" s="55"/>
      <c r="HX586" s="55"/>
      <c r="HY586" s="55"/>
      <c r="HZ586" s="55"/>
      <c r="IA586" s="55"/>
      <c r="IB586" s="55"/>
      <c r="IC586" s="55"/>
      <c r="ID586" s="55"/>
      <c r="IE586" s="55"/>
      <c r="IF586" s="55"/>
      <c r="IG586" s="55"/>
      <c r="IH586" s="55"/>
      <c r="II586" s="55"/>
      <c r="IJ586" s="55"/>
      <c r="IK586" s="55"/>
      <c r="IL586" s="55"/>
      <c r="IM586" s="55"/>
      <c r="IN586" s="55"/>
      <c r="IO586" s="55"/>
      <c r="IP586" s="55"/>
      <c r="IQ586" s="55"/>
      <c r="IR586" s="55"/>
      <c r="IS586" s="55"/>
      <c r="IT586" s="55"/>
      <c r="IU586" s="55"/>
      <c r="IV586" s="55"/>
    </row>
    <row r="587" spans="1:256" s="28" customFormat="1" ht="18" customHeight="1">
      <c r="A587" s="39">
        <v>585</v>
      </c>
      <c r="B587" s="89"/>
      <c r="C587" s="90" t="s">
        <v>638</v>
      </c>
      <c r="D587" s="88">
        <v>6928</v>
      </c>
      <c r="E587" s="88">
        <v>1178</v>
      </c>
      <c r="F587" s="68">
        <f t="shared" si="28"/>
        <v>0.17003464203233257</v>
      </c>
      <c r="G587" s="41">
        <v>0</v>
      </c>
      <c r="H587" s="69">
        <f t="shared" si="29"/>
        <v>5057.2</v>
      </c>
      <c r="I587" s="72"/>
      <c r="J587" s="62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  <c r="DW587" s="55"/>
      <c r="DX587" s="55"/>
      <c r="DY587" s="55"/>
      <c r="DZ587" s="55"/>
      <c r="EA587" s="55"/>
      <c r="EB587" s="55"/>
      <c r="EC587" s="55"/>
      <c r="ED587" s="55"/>
      <c r="EE587" s="55"/>
      <c r="EF587" s="55"/>
      <c r="EG587" s="55"/>
      <c r="EH587" s="55"/>
      <c r="EI587" s="55"/>
      <c r="EJ587" s="55"/>
      <c r="EK587" s="55"/>
      <c r="EL587" s="55"/>
      <c r="EM587" s="55"/>
      <c r="EN587" s="55"/>
      <c r="EO587" s="55"/>
      <c r="EP587" s="55"/>
      <c r="EQ587" s="55"/>
      <c r="ER587" s="55"/>
      <c r="ES587" s="55"/>
      <c r="ET587" s="55"/>
      <c r="EU587" s="55"/>
      <c r="EV587" s="55"/>
      <c r="EW587" s="55"/>
      <c r="EX587" s="55"/>
      <c r="EY587" s="55"/>
      <c r="EZ587" s="55"/>
      <c r="FA587" s="55"/>
      <c r="FB587" s="55"/>
      <c r="FC587" s="55"/>
      <c r="FD587" s="55"/>
      <c r="FE587" s="55"/>
      <c r="FF587" s="55"/>
      <c r="FG587" s="55"/>
      <c r="FH587" s="55"/>
      <c r="FI587" s="55"/>
      <c r="FJ587" s="55"/>
      <c r="FK587" s="55"/>
      <c r="FL587" s="55"/>
      <c r="FM587" s="55"/>
      <c r="FN587" s="55"/>
      <c r="FO587" s="55"/>
      <c r="FP587" s="55"/>
      <c r="FQ587" s="55"/>
      <c r="FR587" s="55"/>
      <c r="FS587" s="55"/>
      <c r="FT587" s="55"/>
      <c r="FU587" s="55"/>
      <c r="FV587" s="55"/>
      <c r="FW587" s="55"/>
      <c r="FX587" s="55"/>
      <c r="FY587" s="55"/>
      <c r="FZ587" s="55"/>
      <c r="GA587" s="55"/>
      <c r="GB587" s="55"/>
      <c r="GC587" s="55"/>
      <c r="GD587" s="55"/>
      <c r="GE587" s="55"/>
      <c r="GF587" s="55"/>
      <c r="GG587" s="55"/>
      <c r="GH587" s="55"/>
      <c r="GI587" s="55"/>
      <c r="GJ587" s="55"/>
      <c r="GK587" s="55"/>
      <c r="GL587" s="55"/>
      <c r="GM587" s="55"/>
      <c r="GN587" s="55"/>
      <c r="GO587" s="55"/>
      <c r="GP587" s="55"/>
      <c r="GQ587" s="55"/>
      <c r="GR587" s="55"/>
      <c r="GS587" s="55"/>
      <c r="GT587" s="55"/>
      <c r="GU587" s="55"/>
      <c r="GV587" s="55"/>
      <c r="GW587" s="55"/>
      <c r="GX587" s="55"/>
      <c r="GY587" s="55"/>
      <c r="GZ587" s="55"/>
      <c r="HA587" s="55"/>
      <c r="HB587" s="55"/>
      <c r="HC587" s="55"/>
      <c r="HD587" s="55"/>
      <c r="HE587" s="55"/>
      <c r="HF587" s="55"/>
      <c r="HG587" s="55"/>
      <c r="HH587" s="55"/>
      <c r="HI587" s="55"/>
      <c r="HJ587" s="55"/>
      <c r="HK587" s="55"/>
      <c r="HL587" s="55"/>
      <c r="HM587" s="55"/>
      <c r="HN587" s="55"/>
      <c r="HO587" s="55"/>
      <c r="HP587" s="55"/>
      <c r="HQ587" s="55"/>
      <c r="HR587" s="55"/>
      <c r="HS587" s="55"/>
      <c r="HT587" s="55"/>
      <c r="HU587" s="55"/>
      <c r="HV587" s="55"/>
      <c r="HW587" s="55"/>
      <c r="HX587" s="55"/>
      <c r="HY587" s="55"/>
      <c r="HZ587" s="55"/>
      <c r="IA587" s="55"/>
      <c r="IB587" s="55"/>
      <c r="IC587" s="55"/>
      <c r="ID587" s="55"/>
      <c r="IE587" s="55"/>
      <c r="IF587" s="55"/>
      <c r="IG587" s="55"/>
      <c r="IH587" s="55"/>
      <c r="II587" s="55"/>
      <c r="IJ587" s="55"/>
      <c r="IK587" s="55"/>
      <c r="IL587" s="55"/>
      <c r="IM587" s="55"/>
      <c r="IN587" s="55"/>
      <c r="IO587" s="55"/>
      <c r="IP587" s="55"/>
      <c r="IQ587" s="55"/>
      <c r="IR587" s="55"/>
      <c r="IS587" s="55"/>
      <c r="IT587" s="55"/>
      <c r="IU587" s="55"/>
      <c r="IV587" s="55"/>
    </row>
    <row r="588" spans="1:256" s="28" customFormat="1" ht="18" customHeight="1">
      <c r="A588" s="39">
        <v>586</v>
      </c>
      <c r="B588" s="89"/>
      <c r="C588" s="90" t="s">
        <v>639</v>
      </c>
      <c r="D588" s="88">
        <v>6928</v>
      </c>
      <c r="E588" s="88">
        <v>346</v>
      </c>
      <c r="F588" s="68">
        <f t="shared" si="28"/>
        <v>0.049942263279445724</v>
      </c>
      <c r="G588" s="41">
        <v>0</v>
      </c>
      <c r="H588" s="69">
        <f t="shared" si="29"/>
        <v>5889.2</v>
      </c>
      <c r="I588" s="72"/>
      <c r="J588" s="62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  <c r="IB588" s="55"/>
      <c r="IC588" s="55"/>
      <c r="ID588" s="55"/>
      <c r="IE588" s="55"/>
      <c r="IF588" s="55"/>
      <c r="IG588" s="55"/>
      <c r="IH588" s="55"/>
      <c r="II588" s="55"/>
      <c r="IJ588" s="55"/>
      <c r="IK588" s="55"/>
      <c r="IL588" s="55"/>
      <c r="IM588" s="55"/>
      <c r="IN588" s="55"/>
      <c r="IO588" s="55"/>
      <c r="IP588" s="55"/>
      <c r="IQ588" s="55"/>
      <c r="IR588" s="55"/>
      <c r="IS588" s="55"/>
      <c r="IT588" s="55"/>
      <c r="IU588" s="55"/>
      <c r="IV588" s="55"/>
    </row>
    <row r="589" spans="1:256" s="28" customFormat="1" ht="18" customHeight="1">
      <c r="A589" s="39">
        <v>587</v>
      </c>
      <c r="B589" s="89"/>
      <c r="C589" s="90" t="s">
        <v>640</v>
      </c>
      <c r="D589" s="88">
        <v>6928</v>
      </c>
      <c r="E589" s="88">
        <v>1888</v>
      </c>
      <c r="F589" s="68">
        <f t="shared" si="28"/>
        <v>0.27251732101616627</v>
      </c>
      <c r="G589" s="41">
        <v>0</v>
      </c>
      <c r="H589" s="69">
        <f t="shared" si="29"/>
        <v>4347.2</v>
      </c>
      <c r="I589" s="72"/>
      <c r="J589" s="62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  <c r="IB589" s="55"/>
      <c r="IC589" s="55"/>
      <c r="ID589" s="55"/>
      <c r="IE589" s="55"/>
      <c r="IF589" s="55"/>
      <c r="IG589" s="55"/>
      <c r="IH589" s="55"/>
      <c r="II589" s="55"/>
      <c r="IJ589" s="55"/>
      <c r="IK589" s="55"/>
      <c r="IL589" s="55"/>
      <c r="IM589" s="55"/>
      <c r="IN589" s="55"/>
      <c r="IO589" s="55"/>
      <c r="IP589" s="55"/>
      <c r="IQ589" s="55"/>
      <c r="IR589" s="55"/>
      <c r="IS589" s="55"/>
      <c r="IT589" s="55"/>
      <c r="IU589" s="55"/>
      <c r="IV589" s="55"/>
    </row>
    <row r="590" spans="1:256" s="28" customFormat="1" ht="18" customHeight="1">
      <c r="A590" s="39">
        <v>588</v>
      </c>
      <c r="B590" s="92"/>
      <c r="C590" s="90" t="s">
        <v>641</v>
      </c>
      <c r="D590" s="88">
        <v>6928</v>
      </c>
      <c r="E590" s="88">
        <v>2026</v>
      </c>
      <c r="F590" s="68">
        <f t="shared" si="28"/>
        <v>0.2924364896073903</v>
      </c>
      <c r="G590" s="41">
        <v>0</v>
      </c>
      <c r="H590" s="69">
        <f t="shared" si="29"/>
        <v>4209.2</v>
      </c>
      <c r="I590" s="72"/>
      <c r="J590" s="62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  <c r="II590" s="55"/>
      <c r="IJ590" s="55"/>
      <c r="IK590" s="55"/>
      <c r="IL590" s="55"/>
      <c r="IM590" s="55"/>
      <c r="IN590" s="55"/>
      <c r="IO590" s="55"/>
      <c r="IP590" s="55"/>
      <c r="IQ590" s="55"/>
      <c r="IR590" s="55"/>
      <c r="IS590" s="55"/>
      <c r="IT590" s="55"/>
      <c r="IU590" s="55"/>
      <c r="IV590" s="55"/>
    </row>
    <row r="591" spans="1:256" s="28" customFormat="1" ht="18" customHeight="1">
      <c r="A591" s="39">
        <v>589</v>
      </c>
      <c r="B591" s="81" t="s">
        <v>607</v>
      </c>
      <c r="C591" s="77" t="s">
        <v>642</v>
      </c>
      <c r="D591" s="78">
        <v>6408</v>
      </c>
      <c r="E591" s="88">
        <v>5196</v>
      </c>
      <c r="F591" s="68">
        <f aca="true" t="shared" si="30" ref="F591:F622">E591/D591</f>
        <v>0.8108614232209738</v>
      </c>
      <c r="G591" s="41">
        <v>0</v>
      </c>
      <c r="H591" s="69">
        <f aca="true" t="shared" si="31" ref="H591:H622">D591*0.9-E591-G591</f>
        <v>571.1999999999998</v>
      </c>
      <c r="I591" s="72"/>
      <c r="J591" s="62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  <c r="HZ591" s="55"/>
      <c r="IA591" s="55"/>
      <c r="IB591" s="55"/>
      <c r="IC591" s="55"/>
      <c r="ID591" s="55"/>
      <c r="IE591" s="55"/>
      <c r="IF591" s="55"/>
      <c r="IG591" s="55"/>
      <c r="IH591" s="55"/>
      <c r="II591" s="55"/>
      <c r="IJ591" s="55"/>
      <c r="IK591" s="55"/>
      <c r="IL591" s="55"/>
      <c r="IM591" s="55"/>
      <c r="IN591" s="55"/>
      <c r="IO591" s="55"/>
      <c r="IP591" s="55"/>
      <c r="IQ591" s="55"/>
      <c r="IR591" s="55"/>
      <c r="IS591" s="55"/>
      <c r="IT591" s="55"/>
      <c r="IU591" s="55"/>
      <c r="IV591" s="55"/>
    </row>
    <row r="592" spans="1:256" s="28" customFormat="1" ht="18" customHeight="1">
      <c r="A592" s="39">
        <v>590</v>
      </c>
      <c r="B592" s="84"/>
      <c r="C592" s="77" t="s">
        <v>643</v>
      </c>
      <c r="D592" s="78">
        <v>5542</v>
      </c>
      <c r="E592" s="88">
        <v>2165</v>
      </c>
      <c r="F592" s="68">
        <f t="shared" si="30"/>
        <v>0.39065319379285457</v>
      </c>
      <c r="G592" s="41">
        <v>0</v>
      </c>
      <c r="H592" s="69">
        <f t="shared" si="31"/>
        <v>2822.8</v>
      </c>
      <c r="I592" s="72"/>
      <c r="J592" s="62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  <c r="HZ592" s="55"/>
      <c r="IA592" s="55"/>
      <c r="IB592" s="55"/>
      <c r="IC592" s="55"/>
      <c r="ID592" s="55"/>
      <c r="IE592" s="55"/>
      <c r="IF592" s="55"/>
      <c r="IG592" s="55"/>
      <c r="IH592" s="55"/>
      <c r="II592" s="55"/>
      <c r="IJ592" s="55"/>
      <c r="IK592" s="55"/>
      <c r="IL592" s="55"/>
      <c r="IM592" s="55"/>
      <c r="IN592" s="55"/>
      <c r="IO592" s="55"/>
      <c r="IP592" s="55"/>
      <c r="IQ592" s="55"/>
      <c r="IR592" s="55"/>
      <c r="IS592" s="55"/>
      <c r="IT592" s="55"/>
      <c r="IU592" s="55"/>
      <c r="IV592" s="55"/>
    </row>
    <row r="593" spans="1:256" s="28" customFormat="1" ht="18" customHeight="1">
      <c r="A593" s="39">
        <v>591</v>
      </c>
      <c r="B593" s="84"/>
      <c r="C593" s="77" t="s">
        <v>644</v>
      </c>
      <c r="D593" s="78">
        <v>6582</v>
      </c>
      <c r="E593" s="88">
        <v>3395</v>
      </c>
      <c r="F593" s="68">
        <f t="shared" si="30"/>
        <v>0.5158006684898208</v>
      </c>
      <c r="G593" s="41">
        <v>0</v>
      </c>
      <c r="H593" s="69">
        <f t="shared" si="31"/>
        <v>2528.8</v>
      </c>
      <c r="I593" s="72"/>
      <c r="J593" s="62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  <c r="IB593" s="55"/>
      <c r="IC593" s="55"/>
      <c r="ID593" s="55"/>
      <c r="IE593" s="55"/>
      <c r="IF593" s="55"/>
      <c r="IG593" s="55"/>
      <c r="IH593" s="55"/>
      <c r="II593" s="55"/>
      <c r="IJ593" s="55"/>
      <c r="IK593" s="55"/>
      <c r="IL593" s="55"/>
      <c r="IM593" s="55"/>
      <c r="IN593" s="55"/>
      <c r="IO593" s="55"/>
      <c r="IP593" s="55"/>
      <c r="IQ593" s="55"/>
      <c r="IR593" s="55"/>
      <c r="IS593" s="55"/>
      <c r="IT593" s="55"/>
      <c r="IU593" s="55"/>
      <c r="IV593" s="55"/>
    </row>
    <row r="594" spans="1:256" s="28" customFormat="1" ht="18" customHeight="1">
      <c r="A594" s="39">
        <v>592</v>
      </c>
      <c r="B594" s="85"/>
      <c r="C594" s="77" t="s">
        <v>645</v>
      </c>
      <c r="D594" s="78">
        <v>6408.4</v>
      </c>
      <c r="E594" s="88">
        <v>1541</v>
      </c>
      <c r="F594" s="68">
        <f t="shared" si="30"/>
        <v>0.24046563884901068</v>
      </c>
      <c r="G594" s="41">
        <v>0</v>
      </c>
      <c r="H594" s="69">
        <f t="shared" si="31"/>
        <v>4226.5599999999995</v>
      </c>
      <c r="I594" s="72"/>
      <c r="J594" s="62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  <c r="II594" s="55"/>
      <c r="IJ594" s="55"/>
      <c r="IK594" s="55"/>
      <c r="IL594" s="55"/>
      <c r="IM594" s="55"/>
      <c r="IN594" s="55"/>
      <c r="IO594" s="55"/>
      <c r="IP594" s="55"/>
      <c r="IQ594" s="55"/>
      <c r="IR594" s="55"/>
      <c r="IS594" s="55"/>
      <c r="IT594" s="55"/>
      <c r="IU594" s="55"/>
      <c r="IV594" s="55"/>
    </row>
    <row r="595" spans="1:256" s="28" customFormat="1" ht="18" customHeight="1">
      <c r="A595" s="39">
        <v>593</v>
      </c>
      <c r="B595" s="93" t="s">
        <v>646</v>
      </c>
      <c r="C595" s="77" t="s">
        <v>647</v>
      </c>
      <c r="D595" s="78">
        <v>8660</v>
      </c>
      <c r="E595" s="88">
        <v>3776</v>
      </c>
      <c r="F595" s="68">
        <f t="shared" si="30"/>
        <v>0.43602771362586606</v>
      </c>
      <c r="G595" s="41">
        <v>0</v>
      </c>
      <c r="H595" s="69">
        <f t="shared" si="31"/>
        <v>4018</v>
      </c>
      <c r="I595" s="72"/>
      <c r="J595" s="62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  <c r="DZ595" s="55"/>
      <c r="EA595" s="55"/>
      <c r="EB595" s="55"/>
      <c r="EC595" s="55"/>
      <c r="ED595" s="55"/>
      <c r="EE595" s="55"/>
      <c r="EF595" s="55"/>
      <c r="EG595" s="55"/>
      <c r="EH595" s="55"/>
      <c r="EI595" s="55"/>
      <c r="EJ595" s="55"/>
      <c r="EK595" s="55"/>
      <c r="EL595" s="55"/>
      <c r="EM595" s="55"/>
      <c r="EN595" s="55"/>
      <c r="EO595" s="55"/>
      <c r="EP595" s="55"/>
      <c r="EQ595" s="55"/>
      <c r="ER595" s="55"/>
      <c r="ES595" s="55"/>
      <c r="ET595" s="55"/>
      <c r="EU595" s="55"/>
      <c r="EV595" s="55"/>
      <c r="EW595" s="55"/>
      <c r="EX595" s="55"/>
      <c r="EY595" s="55"/>
      <c r="EZ595" s="55"/>
      <c r="FA595" s="55"/>
      <c r="FB595" s="55"/>
      <c r="FC595" s="55"/>
      <c r="FD595" s="55"/>
      <c r="FE595" s="55"/>
      <c r="FF595" s="55"/>
      <c r="FG595" s="55"/>
      <c r="FH595" s="55"/>
      <c r="FI595" s="55"/>
      <c r="FJ595" s="55"/>
      <c r="FK595" s="55"/>
      <c r="FL595" s="55"/>
      <c r="FM595" s="55"/>
      <c r="FN595" s="55"/>
      <c r="FO595" s="55"/>
      <c r="FP595" s="55"/>
      <c r="FQ595" s="55"/>
      <c r="FR595" s="55"/>
      <c r="FS595" s="55"/>
      <c r="FT595" s="55"/>
      <c r="FU595" s="55"/>
      <c r="FV595" s="55"/>
      <c r="FW595" s="55"/>
      <c r="FX595" s="55"/>
      <c r="FY595" s="55"/>
      <c r="FZ595" s="55"/>
      <c r="GA595" s="55"/>
      <c r="GB595" s="55"/>
      <c r="GC595" s="55"/>
      <c r="GD595" s="55"/>
      <c r="GE595" s="55"/>
      <c r="GF595" s="55"/>
      <c r="GG595" s="55"/>
      <c r="GH595" s="55"/>
      <c r="GI595" s="55"/>
      <c r="GJ595" s="55"/>
      <c r="GK595" s="55"/>
      <c r="GL595" s="55"/>
      <c r="GM595" s="55"/>
      <c r="GN595" s="55"/>
      <c r="GO595" s="55"/>
      <c r="GP595" s="55"/>
      <c r="GQ595" s="55"/>
      <c r="GR595" s="55"/>
      <c r="GS595" s="55"/>
      <c r="GT595" s="55"/>
      <c r="GU595" s="55"/>
      <c r="GV595" s="55"/>
      <c r="GW595" s="55"/>
      <c r="GX595" s="55"/>
      <c r="GY595" s="55"/>
      <c r="GZ595" s="55"/>
      <c r="HA595" s="55"/>
      <c r="HB595" s="55"/>
      <c r="HC595" s="55"/>
      <c r="HD595" s="55"/>
      <c r="HE595" s="55"/>
      <c r="HF595" s="55"/>
      <c r="HG595" s="55"/>
      <c r="HH595" s="55"/>
      <c r="HI595" s="55"/>
      <c r="HJ595" s="55"/>
      <c r="HK595" s="55"/>
      <c r="HL595" s="55"/>
      <c r="HM595" s="55"/>
      <c r="HN595" s="55"/>
      <c r="HO595" s="55"/>
      <c r="HP595" s="55"/>
      <c r="HQ595" s="55"/>
      <c r="HR595" s="55"/>
      <c r="HS595" s="55"/>
      <c r="HT595" s="55"/>
      <c r="HU595" s="55"/>
      <c r="HV595" s="55"/>
      <c r="HW595" s="55"/>
      <c r="HX595" s="55"/>
      <c r="HY595" s="55"/>
      <c r="HZ595" s="55"/>
      <c r="IA595" s="55"/>
      <c r="IB595" s="55"/>
      <c r="IC595" s="55"/>
      <c r="ID595" s="55"/>
      <c r="IE595" s="55"/>
      <c r="IF595" s="55"/>
      <c r="IG595" s="55"/>
      <c r="IH595" s="55"/>
      <c r="II595" s="55"/>
      <c r="IJ595" s="55"/>
      <c r="IK595" s="55"/>
      <c r="IL595" s="55"/>
      <c r="IM595" s="55"/>
      <c r="IN595" s="55"/>
      <c r="IO595" s="55"/>
      <c r="IP595" s="55"/>
      <c r="IQ595" s="55"/>
      <c r="IR595" s="55"/>
      <c r="IS595" s="55"/>
      <c r="IT595" s="55"/>
      <c r="IU595" s="55"/>
      <c r="IV595" s="55"/>
    </row>
    <row r="596" spans="1:256" s="28" customFormat="1" ht="18" customHeight="1">
      <c r="A596" s="39">
        <v>594</v>
      </c>
      <c r="B596" s="94"/>
      <c r="C596" s="77" t="s">
        <v>648</v>
      </c>
      <c r="D596" s="78">
        <v>6928</v>
      </c>
      <c r="E596" s="88">
        <v>5923</v>
      </c>
      <c r="F596" s="68">
        <f t="shared" si="30"/>
        <v>0.8549364896073903</v>
      </c>
      <c r="G596" s="41">
        <v>0</v>
      </c>
      <c r="H596" s="69">
        <f t="shared" si="31"/>
        <v>312.1999999999998</v>
      </c>
      <c r="I596" s="72"/>
      <c r="J596" s="62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5"/>
      <c r="IA596" s="55"/>
      <c r="IB596" s="55"/>
      <c r="IC596" s="55"/>
      <c r="ID596" s="55"/>
      <c r="IE596" s="55"/>
      <c r="IF596" s="55"/>
      <c r="IG596" s="55"/>
      <c r="IH596" s="55"/>
      <c r="II596" s="55"/>
      <c r="IJ596" s="55"/>
      <c r="IK596" s="55"/>
      <c r="IL596" s="55"/>
      <c r="IM596" s="55"/>
      <c r="IN596" s="55"/>
      <c r="IO596" s="55"/>
      <c r="IP596" s="55"/>
      <c r="IQ596" s="55"/>
      <c r="IR596" s="55"/>
      <c r="IS596" s="55"/>
      <c r="IT596" s="55"/>
      <c r="IU596" s="55"/>
      <c r="IV596" s="55"/>
    </row>
    <row r="597" spans="1:256" s="28" customFormat="1" ht="18" customHeight="1">
      <c r="A597" s="39">
        <v>595</v>
      </c>
      <c r="B597" s="94"/>
      <c r="C597" s="77" t="s">
        <v>649</v>
      </c>
      <c r="D597" s="78">
        <v>7967.2</v>
      </c>
      <c r="E597" s="88">
        <v>1541</v>
      </c>
      <c r="F597" s="68">
        <f t="shared" si="30"/>
        <v>0.19341801385681293</v>
      </c>
      <c r="G597" s="41">
        <v>0</v>
      </c>
      <c r="H597" s="69">
        <f t="shared" si="31"/>
        <v>5629.48</v>
      </c>
      <c r="I597" s="72"/>
      <c r="J597" s="62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5"/>
      <c r="IA597" s="55"/>
      <c r="IB597" s="55"/>
      <c r="IC597" s="55"/>
      <c r="ID597" s="55"/>
      <c r="IE597" s="55"/>
      <c r="IF597" s="55"/>
      <c r="IG597" s="55"/>
      <c r="IH597" s="55"/>
      <c r="II597" s="55"/>
      <c r="IJ597" s="55"/>
      <c r="IK597" s="55"/>
      <c r="IL597" s="55"/>
      <c r="IM597" s="55"/>
      <c r="IN597" s="55"/>
      <c r="IO597" s="55"/>
      <c r="IP597" s="55"/>
      <c r="IQ597" s="55"/>
      <c r="IR597" s="55"/>
      <c r="IS597" s="55"/>
      <c r="IT597" s="55"/>
      <c r="IU597" s="55"/>
      <c r="IV597" s="55"/>
    </row>
    <row r="598" spans="1:256" s="28" customFormat="1" ht="18" customHeight="1">
      <c r="A598" s="39">
        <v>596</v>
      </c>
      <c r="B598" s="94"/>
      <c r="C598" s="77" t="s">
        <v>650</v>
      </c>
      <c r="D598" s="78">
        <v>6928</v>
      </c>
      <c r="E598" s="88">
        <v>3672</v>
      </c>
      <c r="F598" s="68">
        <f t="shared" si="30"/>
        <v>0.5300230946882217</v>
      </c>
      <c r="G598" s="41">
        <v>0</v>
      </c>
      <c r="H598" s="69">
        <f t="shared" si="31"/>
        <v>2563.2</v>
      </c>
      <c r="I598" s="72"/>
      <c r="J598" s="62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  <c r="II598" s="55"/>
      <c r="IJ598" s="55"/>
      <c r="IK598" s="55"/>
      <c r="IL598" s="55"/>
      <c r="IM598" s="55"/>
      <c r="IN598" s="55"/>
      <c r="IO598" s="55"/>
      <c r="IP598" s="55"/>
      <c r="IQ598" s="55"/>
      <c r="IR598" s="55"/>
      <c r="IS598" s="55"/>
      <c r="IT598" s="55"/>
      <c r="IU598" s="55"/>
      <c r="IV598" s="55"/>
    </row>
    <row r="599" spans="1:256" s="28" customFormat="1" ht="18" customHeight="1">
      <c r="A599" s="39">
        <v>597</v>
      </c>
      <c r="B599" s="95"/>
      <c r="C599" s="77" t="s">
        <v>651</v>
      </c>
      <c r="D599" s="78">
        <v>8660</v>
      </c>
      <c r="E599" s="88">
        <v>658</v>
      </c>
      <c r="F599" s="68">
        <f t="shared" si="30"/>
        <v>0.07598152424942263</v>
      </c>
      <c r="G599" s="41">
        <v>0</v>
      </c>
      <c r="H599" s="69">
        <f t="shared" si="31"/>
        <v>7136</v>
      </c>
      <c r="I599" s="72"/>
      <c r="J599" s="62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  <c r="IB599" s="55"/>
      <c r="IC599" s="55"/>
      <c r="ID599" s="55"/>
      <c r="IE599" s="55"/>
      <c r="IF599" s="55"/>
      <c r="IG599" s="55"/>
      <c r="IH599" s="55"/>
      <c r="II599" s="55"/>
      <c r="IJ599" s="55"/>
      <c r="IK599" s="55"/>
      <c r="IL599" s="55"/>
      <c r="IM599" s="55"/>
      <c r="IN599" s="55"/>
      <c r="IO599" s="55"/>
      <c r="IP599" s="55"/>
      <c r="IQ599" s="55"/>
      <c r="IR599" s="55"/>
      <c r="IS599" s="55"/>
      <c r="IT599" s="55"/>
      <c r="IU599" s="55"/>
      <c r="IV599" s="55"/>
    </row>
    <row r="600" spans="1:256" s="28" customFormat="1" ht="18" customHeight="1">
      <c r="A600" s="39">
        <v>598</v>
      </c>
      <c r="B600" s="81" t="s">
        <v>652</v>
      </c>
      <c r="C600" s="96" t="s">
        <v>653</v>
      </c>
      <c r="D600" s="78">
        <v>10392</v>
      </c>
      <c r="E600" s="78">
        <v>20</v>
      </c>
      <c r="F600" s="68">
        <f t="shared" si="30"/>
        <v>0.001924557351809084</v>
      </c>
      <c r="G600" s="41">
        <v>0</v>
      </c>
      <c r="H600" s="69">
        <f t="shared" si="31"/>
        <v>9332.800000000001</v>
      </c>
      <c r="I600" s="72"/>
      <c r="J600" s="62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5"/>
      <c r="IA600" s="55"/>
      <c r="IB600" s="55"/>
      <c r="IC600" s="55"/>
      <c r="ID600" s="55"/>
      <c r="IE600" s="55"/>
      <c r="IF600" s="55"/>
      <c r="IG600" s="55"/>
      <c r="IH600" s="55"/>
      <c r="II600" s="55"/>
      <c r="IJ600" s="55"/>
      <c r="IK600" s="55"/>
      <c r="IL600" s="55"/>
      <c r="IM600" s="55"/>
      <c r="IN600" s="55"/>
      <c r="IO600" s="55"/>
      <c r="IP600" s="55"/>
      <c r="IQ600" s="55"/>
      <c r="IR600" s="55"/>
      <c r="IS600" s="55"/>
      <c r="IT600" s="55"/>
      <c r="IU600" s="55"/>
      <c r="IV600" s="55"/>
    </row>
    <row r="601" spans="1:256" s="28" customFormat="1" ht="18" customHeight="1">
      <c r="A601" s="39">
        <v>599</v>
      </c>
      <c r="B601" s="84"/>
      <c r="C601" s="96" t="s">
        <v>654</v>
      </c>
      <c r="D601" s="78">
        <v>10392</v>
      </c>
      <c r="E601" s="78">
        <v>536</v>
      </c>
      <c r="F601" s="68">
        <f t="shared" si="30"/>
        <v>0.05157813702848345</v>
      </c>
      <c r="G601" s="41">
        <v>0</v>
      </c>
      <c r="H601" s="69">
        <f t="shared" si="31"/>
        <v>8816.800000000001</v>
      </c>
      <c r="I601" s="72"/>
      <c r="J601" s="62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  <c r="IB601" s="55"/>
      <c r="IC601" s="55"/>
      <c r="ID601" s="55"/>
      <c r="IE601" s="55"/>
      <c r="IF601" s="55"/>
      <c r="IG601" s="55"/>
      <c r="IH601" s="55"/>
      <c r="II601" s="55"/>
      <c r="IJ601" s="55"/>
      <c r="IK601" s="55"/>
      <c r="IL601" s="55"/>
      <c r="IM601" s="55"/>
      <c r="IN601" s="55"/>
      <c r="IO601" s="55"/>
      <c r="IP601" s="55"/>
      <c r="IQ601" s="55"/>
      <c r="IR601" s="55"/>
      <c r="IS601" s="55"/>
      <c r="IT601" s="55"/>
      <c r="IU601" s="55"/>
      <c r="IV601" s="55"/>
    </row>
    <row r="602" spans="1:256" s="28" customFormat="1" ht="18" customHeight="1">
      <c r="A602" s="39">
        <v>600</v>
      </c>
      <c r="B602" s="84"/>
      <c r="C602" s="96" t="s">
        <v>655</v>
      </c>
      <c r="D602" s="78">
        <v>3118</v>
      </c>
      <c r="E602" s="78">
        <v>231</v>
      </c>
      <c r="F602" s="68">
        <f t="shared" si="30"/>
        <v>0.07408595253367543</v>
      </c>
      <c r="G602" s="41">
        <v>0</v>
      </c>
      <c r="H602" s="69">
        <f t="shared" si="31"/>
        <v>2575.2000000000003</v>
      </c>
      <c r="I602" s="72"/>
      <c r="J602" s="62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  <c r="IB602" s="55"/>
      <c r="IC602" s="55"/>
      <c r="ID602" s="55"/>
      <c r="IE602" s="55"/>
      <c r="IF602" s="55"/>
      <c r="IG602" s="55"/>
      <c r="IH602" s="55"/>
      <c r="II602" s="55"/>
      <c r="IJ602" s="55"/>
      <c r="IK602" s="55"/>
      <c r="IL602" s="55"/>
      <c r="IM602" s="55"/>
      <c r="IN602" s="55"/>
      <c r="IO602" s="55"/>
      <c r="IP602" s="55"/>
      <c r="IQ602" s="55"/>
      <c r="IR602" s="55"/>
      <c r="IS602" s="55"/>
      <c r="IT602" s="55"/>
      <c r="IU602" s="55"/>
      <c r="IV602" s="55"/>
    </row>
    <row r="603" spans="1:256" s="28" customFormat="1" ht="18" customHeight="1">
      <c r="A603" s="39">
        <v>601</v>
      </c>
      <c r="B603" s="84"/>
      <c r="C603" s="96" t="s">
        <v>656</v>
      </c>
      <c r="D603" s="78">
        <v>5715</v>
      </c>
      <c r="E603" s="78">
        <v>2152</v>
      </c>
      <c r="F603" s="68">
        <f t="shared" si="30"/>
        <v>0.37655293088363956</v>
      </c>
      <c r="G603" s="41">
        <v>0</v>
      </c>
      <c r="H603" s="69">
        <f t="shared" si="31"/>
        <v>2991.5</v>
      </c>
      <c r="I603" s="72"/>
      <c r="J603" s="62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  <c r="DZ603" s="55"/>
      <c r="EA603" s="55"/>
      <c r="EB603" s="55"/>
      <c r="EC603" s="55"/>
      <c r="ED603" s="55"/>
      <c r="EE603" s="55"/>
      <c r="EF603" s="55"/>
      <c r="EG603" s="55"/>
      <c r="EH603" s="55"/>
      <c r="EI603" s="55"/>
      <c r="EJ603" s="55"/>
      <c r="EK603" s="55"/>
      <c r="EL603" s="55"/>
      <c r="EM603" s="55"/>
      <c r="EN603" s="55"/>
      <c r="EO603" s="55"/>
      <c r="EP603" s="55"/>
      <c r="EQ603" s="55"/>
      <c r="ER603" s="55"/>
      <c r="ES603" s="55"/>
      <c r="ET603" s="55"/>
      <c r="EU603" s="55"/>
      <c r="EV603" s="55"/>
      <c r="EW603" s="55"/>
      <c r="EX603" s="55"/>
      <c r="EY603" s="55"/>
      <c r="EZ603" s="55"/>
      <c r="FA603" s="55"/>
      <c r="FB603" s="55"/>
      <c r="FC603" s="55"/>
      <c r="FD603" s="55"/>
      <c r="FE603" s="55"/>
      <c r="FF603" s="55"/>
      <c r="FG603" s="55"/>
      <c r="FH603" s="55"/>
      <c r="FI603" s="55"/>
      <c r="FJ603" s="55"/>
      <c r="FK603" s="55"/>
      <c r="FL603" s="55"/>
      <c r="FM603" s="55"/>
      <c r="FN603" s="55"/>
      <c r="FO603" s="55"/>
      <c r="FP603" s="55"/>
      <c r="FQ603" s="55"/>
      <c r="FR603" s="55"/>
      <c r="FS603" s="55"/>
      <c r="FT603" s="55"/>
      <c r="FU603" s="55"/>
      <c r="FV603" s="55"/>
      <c r="FW603" s="55"/>
      <c r="FX603" s="55"/>
      <c r="FY603" s="55"/>
      <c r="FZ603" s="55"/>
      <c r="GA603" s="55"/>
      <c r="GB603" s="55"/>
      <c r="GC603" s="55"/>
      <c r="GD603" s="55"/>
      <c r="GE603" s="55"/>
      <c r="GF603" s="55"/>
      <c r="GG603" s="55"/>
      <c r="GH603" s="55"/>
      <c r="GI603" s="55"/>
      <c r="GJ603" s="55"/>
      <c r="GK603" s="55"/>
      <c r="GL603" s="55"/>
      <c r="GM603" s="55"/>
      <c r="GN603" s="55"/>
      <c r="GO603" s="55"/>
      <c r="GP603" s="55"/>
      <c r="GQ603" s="55"/>
      <c r="GR603" s="55"/>
      <c r="GS603" s="55"/>
      <c r="GT603" s="55"/>
      <c r="GU603" s="55"/>
      <c r="GV603" s="55"/>
      <c r="GW603" s="55"/>
      <c r="GX603" s="55"/>
      <c r="GY603" s="55"/>
      <c r="GZ603" s="55"/>
      <c r="HA603" s="55"/>
      <c r="HB603" s="55"/>
      <c r="HC603" s="55"/>
      <c r="HD603" s="55"/>
      <c r="HE603" s="55"/>
      <c r="HF603" s="55"/>
      <c r="HG603" s="55"/>
      <c r="HH603" s="55"/>
      <c r="HI603" s="55"/>
      <c r="HJ603" s="55"/>
      <c r="HK603" s="55"/>
      <c r="HL603" s="55"/>
      <c r="HM603" s="55"/>
      <c r="HN603" s="55"/>
      <c r="HO603" s="55"/>
      <c r="HP603" s="55"/>
      <c r="HQ603" s="55"/>
      <c r="HR603" s="55"/>
      <c r="HS603" s="55"/>
      <c r="HT603" s="55"/>
      <c r="HU603" s="55"/>
      <c r="HV603" s="55"/>
      <c r="HW603" s="55"/>
      <c r="HX603" s="55"/>
      <c r="HY603" s="55"/>
      <c r="HZ603" s="55"/>
      <c r="IA603" s="55"/>
      <c r="IB603" s="55"/>
      <c r="IC603" s="55"/>
      <c r="ID603" s="55"/>
      <c r="IE603" s="55"/>
      <c r="IF603" s="55"/>
      <c r="IG603" s="55"/>
      <c r="IH603" s="55"/>
      <c r="II603" s="55"/>
      <c r="IJ603" s="55"/>
      <c r="IK603" s="55"/>
      <c r="IL603" s="55"/>
      <c r="IM603" s="55"/>
      <c r="IN603" s="55"/>
      <c r="IO603" s="55"/>
      <c r="IP603" s="55"/>
      <c r="IQ603" s="55"/>
      <c r="IR603" s="55"/>
      <c r="IS603" s="55"/>
      <c r="IT603" s="55"/>
      <c r="IU603" s="55"/>
      <c r="IV603" s="55"/>
    </row>
    <row r="604" spans="1:256" s="28" customFormat="1" ht="18" customHeight="1">
      <c r="A604" s="39">
        <v>602</v>
      </c>
      <c r="B604" s="84"/>
      <c r="C604" s="96" t="s">
        <v>657</v>
      </c>
      <c r="D604" s="78">
        <v>6235</v>
      </c>
      <c r="E604" s="78">
        <v>0</v>
      </c>
      <c r="F604" s="68">
        <f t="shared" si="30"/>
        <v>0</v>
      </c>
      <c r="G604" s="41">
        <v>0</v>
      </c>
      <c r="H604" s="69">
        <f t="shared" si="31"/>
        <v>5611.5</v>
      </c>
      <c r="I604" s="72"/>
      <c r="J604" s="62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5"/>
      <c r="IA604" s="55"/>
      <c r="IB604" s="55"/>
      <c r="IC604" s="55"/>
      <c r="ID604" s="55"/>
      <c r="IE604" s="55"/>
      <c r="IF604" s="55"/>
      <c r="IG604" s="55"/>
      <c r="IH604" s="55"/>
      <c r="II604" s="55"/>
      <c r="IJ604" s="55"/>
      <c r="IK604" s="55"/>
      <c r="IL604" s="55"/>
      <c r="IM604" s="55"/>
      <c r="IN604" s="55"/>
      <c r="IO604" s="55"/>
      <c r="IP604" s="55"/>
      <c r="IQ604" s="55"/>
      <c r="IR604" s="55"/>
      <c r="IS604" s="55"/>
      <c r="IT604" s="55"/>
      <c r="IU604" s="55"/>
      <c r="IV604" s="55"/>
    </row>
    <row r="605" spans="1:256" s="28" customFormat="1" ht="18" customHeight="1">
      <c r="A605" s="39">
        <v>603</v>
      </c>
      <c r="B605" s="84"/>
      <c r="C605" s="96" t="s">
        <v>658</v>
      </c>
      <c r="D605" s="78">
        <v>6581</v>
      </c>
      <c r="E605" s="78">
        <v>3346</v>
      </c>
      <c r="F605" s="68">
        <f t="shared" si="30"/>
        <v>0.5084333687889379</v>
      </c>
      <c r="G605" s="41">
        <v>0</v>
      </c>
      <c r="H605" s="69">
        <f t="shared" si="31"/>
        <v>2576.9000000000005</v>
      </c>
      <c r="I605" s="72"/>
      <c r="J605" s="62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  <c r="II605" s="55"/>
      <c r="IJ605" s="55"/>
      <c r="IK605" s="55"/>
      <c r="IL605" s="55"/>
      <c r="IM605" s="55"/>
      <c r="IN605" s="55"/>
      <c r="IO605" s="55"/>
      <c r="IP605" s="55"/>
      <c r="IQ605" s="55"/>
      <c r="IR605" s="55"/>
      <c r="IS605" s="55"/>
      <c r="IT605" s="55"/>
      <c r="IU605" s="55"/>
      <c r="IV605" s="55"/>
    </row>
    <row r="606" spans="1:256" s="28" customFormat="1" ht="18" customHeight="1">
      <c r="A606" s="39">
        <v>604</v>
      </c>
      <c r="B606" s="85"/>
      <c r="C606" s="96" t="s">
        <v>659</v>
      </c>
      <c r="D606" s="78">
        <v>6581</v>
      </c>
      <c r="E606" s="78">
        <v>271</v>
      </c>
      <c r="F606" s="68">
        <f t="shared" si="30"/>
        <v>0.041179152104543384</v>
      </c>
      <c r="G606" s="41">
        <v>0</v>
      </c>
      <c r="H606" s="69">
        <f t="shared" si="31"/>
        <v>5651.900000000001</v>
      </c>
      <c r="I606" s="72"/>
      <c r="J606" s="62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  <c r="IS606" s="55"/>
      <c r="IT606" s="55"/>
      <c r="IU606" s="55"/>
      <c r="IV606" s="55"/>
    </row>
    <row r="607" spans="1:256" s="28" customFormat="1" ht="18" customHeight="1">
      <c r="A607" s="39">
        <v>605</v>
      </c>
      <c r="B607" s="81" t="s">
        <v>660</v>
      </c>
      <c r="C607" s="96" t="s">
        <v>661</v>
      </c>
      <c r="D607" s="78">
        <v>8660</v>
      </c>
      <c r="E607" s="78">
        <v>4545</v>
      </c>
      <c r="F607" s="68">
        <f t="shared" si="30"/>
        <v>0.5248267898383372</v>
      </c>
      <c r="G607" s="41">
        <v>0</v>
      </c>
      <c r="H607" s="69">
        <f t="shared" si="31"/>
        <v>3249</v>
      </c>
      <c r="I607" s="72"/>
      <c r="J607" s="62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  <c r="IB607" s="55"/>
      <c r="IC607" s="55"/>
      <c r="ID607" s="55"/>
      <c r="IE607" s="55"/>
      <c r="IF607" s="55"/>
      <c r="IG607" s="55"/>
      <c r="IH607" s="55"/>
      <c r="II607" s="55"/>
      <c r="IJ607" s="55"/>
      <c r="IK607" s="55"/>
      <c r="IL607" s="55"/>
      <c r="IM607" s="55"/>
      <c r="IN607" s="55"/>
      <c r="IO607" s="55"/>
      <c r="IP607" s="55"/>
      <c r="IQ607" s="55"/>
      <c r="IR607" s="55"/>
      <c r="IS607" s="55"/>
      <c r="IT607" s="55"/>
      <c r="IU607" s="55"/>
      <c r="IV607" s="55"/>
    </row>
    <row r="608" spans="1:256" s="28" customFormat="1" ht="18" customHeight="1">
      <c r="A608" s="39">
        <v>606</v>
      </c>
      <c r="B608" s="84"/>
      <c r="C608" s="96" t="s">
        <v>662</v>
      </c>
      <c r="D608" s="78">
        <v>6581</v>
      </c>
      <c r="E608" s="78">
        <v>1523</v>
      </c>
      <c r="F608" s="68">
        <f t="shared" si="30"/>
        <v>0.23142379577571798</v>
      </c>
      <c r="G608" s="41">
        <v>0</v>
      </c>
      <c r="H608" s="69">
        <f t="shared" si="31"/>
        <v>4399.900000000001</v>
      </c>
      <c r="I608" s="72"/>
      <c r="J608" s="62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  <c r="IS608" s="55"/>
      <c r="IT608" s="55"/>
      <c r="IU608" s="55"/>
      <c r="IV608" s="55"/>
    </row>
    <row r="609" spans="1:256" s="28" customFormat="1" ht="18" customHeight="1">
      <c r="A609" s="39">
        <v>607</v>
      </c>
      <c r="B609" s="84"/>
      <c r="C609" s="96" t="s">
        <v>663</v>
      </c>
      <c r="D609" s="78">
        <v>6581</v>
      </c>
      <c r="E609" s="78">
        <v>2136</v>
      </c>
      <c r="F609" s="68">
        <f t="shared" si="30"/>
        <v>0.32457073393101354</v>
      </c>
      <c r="G609" s="41">
        <v>0</v>
      </c>
      <c r="H609" s="69">
        <f t="shared" si="31"/>
        <v>3786.9000000000005</v>
      </c>
      <c r="I609" s="72"/>
      <c r="J609" s="62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  <c r="IS609" s="55"/>
      <c r="IT609" s="55"/>
      <c r="IU609" s="55"/>
      <c r="IV609" s="55"/>
    </row>
    <row r="610" spans="1:256" s="28" customFormat="1" ht="18" customHeight="1">
      <c r="A610" s="39">
        <v>608</v>
      </c>
      <c r="B610" s="84"/>
      <c r="C610" s="96" t="s">
        <v>664</v>
      </c>
      <c r="D610" s="78">
        <v>6581</v>
      </c>
      <c r="E610" s="78">
        <v>2319</v>
      </c>
      <c r="F610" s="68">
        <f t="shared" si="30"/>
        <v>0.3523780580458897</v>
      </c>
      <c r="G610" s="41">
        <v>0</v>
      </c>
      <c r="H610" s="69">
        <f t="shared" si="31"/>
        <v>3603.9000000000005</v>
      </c>
      <c r="I610" s="72"/>
      <c r="J610" s="62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  <c r="IS610" s="55"/>
      <c r="IT610" s="55"/>
      <c r="IU610" s="55"/>
      <c r="IV610" s="55"/>
    </row>
    <row r="611" spans="1:256" s="28" customFormat="1" ht="18" customHeight="1">
      <c r="A611" s="39">
        <v>609</v>
      </c>
      <c r="B611" s="85"/>
      <c r="C611" s="96" t="s">
        <v>665</v>
      </c>
      <c r="D611" s="78">
        <v>6581</v>
      </c>
      <c r="E611" s="78">
        <v>3084</v>
      </c>
      <c r="F611" s="68">
        <f t="shared" si="30"/>
        <v>0.46862179000151954</v>
      </c>
      <c r="G611" s="41">
        <v>0</v>
      </c>
      <c r="H611" s="69">
        <f t="shared" si="31"/>
        <v>2838.9000000000005</v>
      </c>
      <c r="I611" s="72"/>
      <c r="J611" s="62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  <c r="IB611" s="55"/>
      <c r="IC611" s="55"/>
      <c r="ID611" s="55"/>
      <c r="IE611" s="55"/>
      <c r="IF611" s="55"/>
      <c r="IG611" s="55"/>
      <c r="IH611" s="55"/>
      <c r="II611" s="55"/>
      <c r="IJ611" s="55"/>
      <c r="IK611" s="55"/>
      <c r="IL611" s="55"/>
      <c r="IM611" s="55"/>
      <c r="IN611" s="55"/>
      <c r="IO611" s="55"/>
      <c r="IP611" s="55"/>
      <c r="IQ611" s="55"/>
      <c r="IR611" s="55"/>
      <c r="IS611" s="55"/>
      <c r="IT611" s="55"/>
      <c r="IU611" s="55"/>
      <c r="IV611" s="55"/>
    </row>
    <row r="612" spans="1:256" s="28" customFormat="1" ht="18" customHeight="1">
      <c r="A612" s="39">
        <v>610</v>
      </c>
      <c r="B612" s="81" t="s">
        <v>666</v>
      </c>
      <c r="C612" s="96" t="s">
        <v>667</v>
      </c>
      <c r="D612" s="78">
        <v>5715</v>
      </c>
      <c r="E612" s="78">
        <v>2588</v>
      </c>
      <c r="F612" s="68">
        <f t="shared" si="30"/>
        <v>0.452843394575678</v>
      </c>
      <c r="G612" s="41">
        <v>0</v>
      </c>
      <c r="H612" s="69">
        <f t="shared" si="31"/>
        <v>2555.5</v>
      </c>
      <c r="I612" s="72"/>
      <c r="J612" s="62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  <c r="IB612" s="55"/>
      <c r="IC612" s="55"/>
      <c r="ID612" s="55"/>
      <c r="IE612" s="55"/>
      <c r="IF612" s="55"/>
      <c r="IG612" s="55"/>
      <c r="IH612" s="55"/>
      <c r="II612" s="55"/>
      <c r="IJ612" s="55"/>
      <c r="IK612" s="55"/>
      <c r="IL612" s="55"/>
      <c r="IM612" s="55"/>
      <c r="IN612" s="55"/>
      <c r="IO612" s="55"/>
      <c r="IP612" s="55"/>
      <c r="IQ612" s="55"/>
      <c r="IR612" s="55"/>
      <c r="IS612" s="55"/>
      <c r="IT612" s="55"/>
      <c r="IU612" s="55"/>
      <c r="IV612" s="55"/>
    </row>
    <row r="613" spans="1:256" s="28" customFormat="1" ht="18" customHeight="1">
      <c r="A613" s="39">
        <v>611</v>
      </c>
      <c r="B613" s="85"/>
      <c r="C613" s="96" t="s">
        <v>668</v>
      </c>
      <c r="D613" s="78">
        <v>5715</v>
      </c>
      <c r="E613" s="78">
        <v>345</v>
      </c>
      <c r="F613" s="68">
        <f t="shared" si="30"/>
        <v>0.06036745406824147</v>
      </c>
      <c r="G613" s="41">
        <v>0</v>
      </c>
      <c r="H613" s="69">
        <f t="shared" si="31"/>
        <v>4798.5</v>
      </c>
      <c r="I613" s="72"/>
      <c r="J613" s="62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  <c r="IS613" s="55"/>
      <c r="IT613" s="55"/>
      <c r="IU613" s="55"/>
      <c r="IV613" s="55"/>
    </row>
    <row r="614" spans="1:256" s="28" customFormat="1" ht="18" customHeight="1">
      <c r="A614" s="39">
        <v>612</v>
      </c>
      <c r="B614" s="97" t="s">
        <v>669</v>
      </c>
      <c r="C614" s="98" t="s">
        <v>670</v>
      </c>
      <c r="D614" s="83">
        <v>6408</v>
      </c>
      <c r="E614" s="88">
        <v>3266</v>
      </c>
      <c r="F614" s="68">
        <f t="shared" si="30"/>
        <v>0.5096754057428214</v>
      </c>
      <c r="G614" s="41">
        <v>0</v>
      </c>
      <c r="H614" s="69">
        <f t="shared" si="31"/>
        <v>2501.2</v>
      </c>
      <c r="I614" s="72"/>
      <c r="J614" s="62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  <c r="IS614" s="55"/>
      <c r="IT614" s="55"/>
      <c r="IU614" s="55"/>
      <c r="IV614" s="55"/>
    </row>
    <row r="615" spans="1:256" s="28" customFormat="1" ht="18" customHeight="1">
      <c r="A615" s="39">
        <v>613</v>
      </c>
      <c r="B615" s="99"/>
      <c r="C615" s="98" t="s">
        <v>671</v>
      </c>
      <c r="D615" s="83">
        <v>6408</v>
      </c>
      <c r="E615" s="88">
        <v>5397</v>
      </c>
      <c r="F615" s="68">
        <f t="shared" si="30"/>
        <v>0.8422284644194756</v>
      </c>
      <c r="G615" s="41">
        <v>0</v>
      </c>
      <c r="H615" s="69">
        <f t="shared" si="31"/>
        <v>370.1999999999998</v>
      </c>
      <c r="I615" s="72"/>
      <c r="J615" s="62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  <c r="IS615" s="55"/>
      <c r="IT615" s="55"/>
      <c r="IU615" s="55"/>
      <c r="IV615" s="55"/>
    </row>
    <row r="616" spans="1:256" s="28" customFormat="1" ht="18" customHeight="1">
      <c r="A616" s="39">
        <v>614</v>
      </c>
      <c r="B616" s="99"/>
      <c r="C616" s="100" t="s">
        <v>672</v>
      </c>
      <c r="D616" s="83">
        <v>6408</v>
      </c>
      <c r="E616" s="88">
        <v>5622</v>
      </c>
      <c r="F616" s="68">
        <f t="shared" si="30"/>
        <v>0.8773408239700374</v>
      </c>
      <c r="G616" s="41">
        <v>0</v>
      </c>
      <c r="H616" s="69">
        <f t="shared" si="31"/>
        <v>145.19999999999982</v>
      </c>
      <c r="I616" s="72"/>
      <c r="J616" s="62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  <c r="II616" s="55"/>
      <c r="IJ616" s="55"/>
      <c r="IK616" s="55"/>
      <c r="IL616" s="55"/>
      <c r="IM616" s="55"/>
      <c r="IN616" s="55"/>
      <c r="IO616" s="55"/>
      <c r="IP616" s="55"/>
      <c r="IQ616" s="55"/>
      <c r="IR616" s="55"/>
      <c r="IS616" s="55"/>
      <c r="IT616" s="55"/>
      <c r="IU616" s="55"/>
      <c r="IV616" s="55"/>
    </row>
    <row r="617" spans="1:256" s="28" customFormat="1" ht="18" customHeight="1">
      <c r="A617" s="39">
        <v>615</v>
      </c>
      <c r="B617" s="99"/>
      <c r="C617" s="100" t="s">
        <v>673</v>
      </c>
      <c r="D617" s="83">
        <v>6408</v>
      </c>
      <c r="E617" s="88">
        <v>4152</v>
      </c>
      <c r="F617" s="68">
        <f t="shared" si="30"/>
        <v>0.6479400749063671</v>
      </c>
      <c r="G617" s="41">
        <v>0</v>
      </c>
      <c r="H617" s="69">
        <f t="shared" si="31"/>
        <v>1615.1999999999998</v>
      </c>
      <c r="I617" s="72"/>
      <c r="J617" s="62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  <c r="IS617" s="55"/>
      <c r="IT617" s="55"/>
      <c r="IU617" s="55"/>
      <c r="IV617" s="55"/>
    </row>
    <row r="618" spans="1:256" s="28" customFormat="1" ht="18" customHeight="1">
      <c r="A618" s="39">
        <v>616</v>
      </c>
      <c r="B618" s="99"/>
      <c r="C618" s="100" t="s">
        <v>674</v>
      </c>
      <c r="D618" s="83">
        <v>6408</v>
      </c>
      <c r="E618" s="88">
        <v>1730</v>
      </c>
      <c r="F618" s="68">
        <f t="shared" si="30"/>
        <v>0.26997503121098626</v>
      </c>
      <c r="G618" s="41">
        <v>0</v>
      </c>
      <c r="H618" s="69">
        <f t="shared" si="31"/>
        <v>4037.2</v>
      </c>
      <c r="I618" s="72"/>
      <c r="J618" s="62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  <c r="IV618" s="55"/>
    </row>
    <row r="619" spans="1:256" s="28" customFormat="1" ht="18" customHeight="1">
      <c r="A619" s="39">
        <v>617</v>
      </c>
      <c r="B619" s="99"/>
      <c r="C619" s="100" t="s">
        <v>675</v>
      </c>
      <c r="D619" s="83">
        <v>6755</v>
      </c>
      <c r="E619" s="88">
        <v>6470</v>
      </c>
      <c r="F619" s="68">
        <f t="shared" si="30"/>
        <v>0.9578090303478904</v>
      </c>
      <c r="G619" s="41">
        <v>0</v>
      </c>
      <c r="H619" s="69">
        <f t="shared" si="31"/>
        <v>-390.5</v>
      </c>
      <c r="I619" s="72"/>
      <c r="J619" s="62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  <c r="IV619" s="55"/>
    </row>
    <row r="620" spans="1:256" s="28" customFormat="1" ht="18" customHeight="1">
      <c r="A620" s="39">
        <v>618</v>
      </c>
      <c r="B620" s="99"/>
      <c r="C620" s="100" t="s">
        <v>676</v>
      </c>
      <c r="D620" s="83">
        <v>6408</v>
      </c>
      <c r="E620" s="88">
        <v>3806</v>
      </c>
      <c r="F620" s="68">
        <f t="shared" si="30"/>
        <v>0.5939450686641697</v>
      </c>
      <c r="G620" s="41">
        <v>0</v>
      </c>
      <c r="H620" s="69">
        <f t="shared" si="31"/>
        <v>1961.1999999999998</v>
      </c>
      <c r="I620" s="72"/>
      <c r="J620" s="62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  <c r="II620" s="55"/>
      <c r="IJ620" s="55"/>
      <c r="IK620" s="55"/>
      <c r="IL620" s="55"/>
      <c r="IM620" s="55"/>
      <c r="IN620" s="55"/>
      <c r="IO620" s="55"/>
      <c r="IP620" s="55"/>
      <c r="IQ620" s="55"/>
      <c r="IR620" s="55"/>
      <c r="IS620" s="55"/>
      <c r="IT620" s="55"/>
      <c r="IU620" s="55"/>
      <c r="IV620" s="55"/>
    </row>
    <row r="621" spans="1:256" s="28" customFormat="1" ht="18" customHeight="1">
      <c r="A621" s="39">
        <v>619</v>
      </c>
      <c r="B621" s="99"/>
      <c r="C621" s="100" t="s">
        <v>677</v>
      </c>
      <c r="D621" s="83">
        <v>6408</v>
      </c>
      <c r="E621" s="88">
        <v>3653</v>
      </c>
      <c r="F621" s="68">
        <f t="shared" si="30"/>
        <v>0.5700686641697877</v>
      </c>
      <c r="G621" s="41">
        <v>0</v>
      </c>
      <c r="H621" s="69">
        <f t="shared" si="31"/>
        <v>2114.2</v>
      </c>
      <c r="I621" s="72"/>
      <c r="J621" s="62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  <c r="II621" s="55"/>
      <c r="IJ621" s="55"/>
      <c r="IK621" s="55"/>
      <c r="IL621" s="55"/>
      <c r="IM621" s="55"/>
      <c r="IN621" s="55"/>
      <c r="IO621" s="55"/>
      <c r="IP621" s="55"/>
      <c r="IQ621" s="55"/>
      <c r="IR621" s="55"/>
      <c r="IS621" s="55"/>
      <c r="IT621" s="55"/>
      <c r="IU621" s="55"/>
      <c r="IV621" s="55"/>
    </row>
    <row r="622" spans="1:256" s="28" customFormat="1" ht="18" customHeight="1">
      <c r="A622" s="39">
        <v>620</v>
      </c>
      <c r="B622" s="99"/>
      <c r="C622" s="100" t="s">
        <v>678</v>
      </c>
      <c r="D622" s="83">
        <v>6408</v>
      </c>
      <c r="E622" s="88">
        <v>847</v>
      </c>
      <c r="F622" s="68">
        <f t="shared" si="30"/>
        <v>0.13217852684144818</v>
      </c>
      <c r="G622" s="41">
        <v>0</v>
      </c>
      <c r="H622" s="69">
        <f t="shared" si="31"/>
        <v>4920.2</v>
      </c>
      <c r="I622" s="72"/>
      <c r="J622" s="62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  <c r="IS622" s="55"/>
      <c r="IT622" s="55"/>
      <c r="IU622" s="55"/>
      <c r="IV622" s="55"/>
    </row>
    <row r="623" spans="1:256" s="28" customFormat="1" ht="18" customHeight="1">
      <c r="A623" s="39">
        <v>621</v>
      </c>
      <c r="B623" s="101"/>
      <c r="C623" s="102" t="s">
        <v>679</v>
      </c>
      <c r="D623" s="103">
        <v>6581</v>
      </c>
      <c r="E623" s="104">
        <v>2110</v>
      </c>
      <c r="F623" s="68">
        <f aca="true" t="shared" si="32" ref="F623:F654">E623/D623</f>
        <v>0.32061996657043</v>
      </c>
      <c r="G623" s="41">
        <v>0</v>
      </c>
      <c r="H623" s="69">
        <f aca="true" t="shared" si="33" ref="H623:H654">D623*0.9-E623-G623</f>
        <v>3812.9000000000005</v>
      </c>
      <c r="I623" s="72"/>
      <c r="J623" s="62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  <c r="IB623" s="55"/>
      <c r="IC623" s="55"/>
      <c r="ID623" s="55"/>
      <c r="IE623" s="55"/>
      <c r="IF623" s="55"/>
      <c r="IG623" s="55"/>
      <c r="IH623" s="55"/>
      <c r="II623" s="55"/>
      <c r="IJ623" s="55"/>
      <c r="IK623" s="55"/>
      <c r="IL623" s="55"/>
      <c r="IM623" s="55"/>
      <c r="IN623" s="55"/>
      <c r="IO623" s="55"/>
      <c r="IP623" s="55"/>
      <c r="IQ623" s="55"/>
      <c r="IR623" s="55"/>
      <c r="IS623" s="55"/>
      <c r="IT623" s="55"/>
      <c r="IU623" s="55"/>
      <c r="IV623" s="55"/>
    </row>
    <row r="624" spans="1:256" s="28" customFormat="1" ht="18" customHeight="1">
      <c r="A624" s="39">
        <v>622</v>
      </c>
      <c r="B624" s="76" t="s">
        <v>680</v>
      </c>
      <c r="C624" s="77" t="s">
        <v>681</v>
      </c>
      <c r="D624" s="105">
        <v>5611</v>
      </c>
      <c r="E624" s="83">
        <v>0</v>
      </c>
      <c r="F624" s="68">
        <f t="shared" si="32"/>
        <v>0</v>
      </c>
      <c r="G624" s="41">
        <v>0</v>
      </c>
      <c r="H624" s="69">
        <f t="shared" si="33"/>
        <v>5049.900000000001</v>
      </c>
      <c r="I624" s="72"/>
      <c r="J624" s="62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  <c r="IB624" s="55"/>
      <c r="IC624" s="55"/>
      <c r="ID624" s="55"/>
      <c r="IE624" s="55"/>
      <c r="IF624" s="55"/>
      <c r="IG624" s="55"/>
      <c r="IH624" s="55"/>
      <c r="II624" s="55"/>
      <c r="IJ624" s="55"/>
      <c r="IK624" s="55"/>
      <c r="IL624" s="55"/>
      <c r="IM624" s="55"/>
      <c r="IN624" s="55"/>
      <c r="IO624" s="55"/>
      <c r="IP624" s="55"/>
      <c r="IQ624" s="55"/>
      <c r="IR624" s="55"/>
      <c r="IS624" s="55"/>
      <c r="IT624" s="55"/>
      <c r="IU624" s="55"/>
      <c r="IV624" s="55"/>
    </row>
    <row r="625" spans="1:256" s="28" customFormat="1" ht="18" customHeight="1">
      <c r="A625" s="39">
        <v>623</v>
      </c>
      <c r="B625" s="79"/>
      <c r="C625" s="77" t="s">
        <v>682</v>
      </c>
      <c r="D625" s="105">
        <v>5767</v>
      </c>
      <c r="E625" s="83">
        <v>1311</v>
      </c>
      <c r="F625" s="68">
        <f t="shared" si="32"/>
        <v>0.22732790012138027</v>
      </c>
      <c r="G625" s="41">
        <v>0</v>
      </c>
      <c r="H625" s="69">
        <f t="shared" si="33"/>
        <v>3879.3</v>
      </c>
      <c r="I625" s="72"/>
      <c r="J625" s="62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  <c r="II625" s="55"/>
      <c r="IJ625" s="55"/>
      <c r="IK625" s="55"/>
      <c r="IL625" s="55"/>
      <c r="IM625" s="55"/>
      <c r="IN625" s="55"/>
      <c r="IO625" s="55"/>
      <c r="IP625" s="55"/>
      <c r="IQ625" s="55"/>
      <c r="IR625" s="55"/>
      <c r="IS625" s="55"/>
      <c r="IT625" s="55"/>
      <c r="IU625" s="55"/>
      <c r="IV625" s="55"/>
    </row>
    <row r="626" spans="1:256" s="28" customFormat="1" ht="18" customHeight="1">
      <c r="A626" s="39">
        <v>624</v>
      </c>
      <c r="B626" s="79"/>
      <c r="C626" s="77" t="s">
        <v>683</v>
      </c>
      <c r="D626" s="105">
        <v>4208</v>
      </c>
      <c r="E626" s="83">
        <v>1366</v>
      </c>
      <c r="F626" s="68">
        <f t="shared" si="32"/>
        <v>0.32461977186311786</v>
      </c>
      <c r="G626" s="41">
        <v>0</v>
      </c>
      <c r="H626" s="69">
        <f t="shared" si="33"/>
        <v>2421.2000000000003</v>
      </c>
      <c r="I626" s="72"/>
      <c r="J626" s="62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  <c r="II626" s="55"/>
      <c r="IJ626" s="55"/>
      <c r="IK626" s="55"/>
      <c r="IL626" s="55"/>
      <c r="IM626" s="55"/>
      <c r="IN626" s="55"/>
      <c r="IO626" s="55"/>
      <c r="IP626" s="55"/>
      <c r="IQ626" s="55"/>
      <c r="IR626" s="55"/>
      <c r="IS626" s="55"/>
      <c r="IT626" s="55"/>
      <c r="IU626" s="55"/>
      <c r="IV626" s="55"/>
    </row>
    <row r="627" spans="1:256" s="28" customFormat="1" ht="18" customHeight="1">
      <c r="A627" s="39">
        <v>625</v>
      </c>
      <c r="B627" s="79"/>
      <c r="C627" s="77" t="s">
        <v>684</v>
      </c>
      <c r="D627" s="105">
        <v>3117</v>
      </c>
      <c r="E627" s="83">
        <v>625</v>
      </c>
      <c r="F627" s="68">
        <f t="shared" si="32"/>
        <v>0.20051331408405518</v>
      </c>
      <c r="G627" s="41">
        <v>0</v>
      </c>
      <c r="H627" s="69">
        <f t="shared" si="33"/>
        <v>2180.3</v>
      </c>
      <c r="I627" s="72"/>
      <c r="J627" s="62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  <c r="IB627" s="55"/>
      <c r="IC627" s="55"/>
      <c r="ID627" s="55"/>
      <c r="IE627" s="55"/>
      <c r="IF627" s="55"/>
      <c r="IG627" s="55"/>
      <c r="IH627" s="55"/>
      <c r="II627" s="55"/>
      <c r="IJ627" s="55"/>
      <c r="IK627" s="55"/>
      <c r="IL627" s="55"/>
      <c r="IM627" s="55"/>
      <c r="IN627" s="55"/>
      <c r="IO627" s="55"/>
      <c r="IP627" s="55"/>
      <c r="IQ627" s="55"/>
      <c r="IR627" s="55"/>
      <c r="IS627" s="55"/>
      <c r="IT627" s="55"/>
      <c r="IU627" s="55"/>
      <c r="IV627" s="55"/>
    </row>
    <row r="628" spans="1:256" s="28" customFormat="1" ht="18" customHeight="1">
      <c r="A628" s="39">
        <v>626</v>
      </c>
      <c r="B628" s="79"/>
      <c r="C628" s="77" t="s">
        <v>685</v>
      </c>
      <c r="D628" s="105">
        <v>5611</v>
      </c>
      <c r="E628" s="83">
        <v>0</v>
      </c>
      <c r="F628" s="68">
        <f t="shared" si="32"/>
        <v>0</v>
      </c>
      <c r="G628" s="41">
        <v>0</v>
      </c>
      <c r="H628" s="69">
        <f t="shared" si="33"/>
        <v>5049.900000000001</v>
      </c>
      <c r="I628" s="72"/>
      <c r="J628" s="62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  <c r="IB628" s="55"/>
      <c r="IC628" s="55"/>
      <c r="ID628" s="55"/>
      <c r="IE628" s="55"/>
      <c r="IF628" s="55"/>
      <c r="IG628" s="55"/>
      <c r="IH628" s="55"/>
      <c r="II628" s="55"/>
      <c r="IJ628" s="55"/>
      <c r="IK628" s="55"/>
      <c r="IL628" s="55"/>
      <c r="IM628" s="55"/>
      <c r="IN628" s="55"/>
      <c r="IO628" s="55"/>
      <c r="IP628" s="55"/>
      <c r="IQ628" s="55"/>
      <c r="IR628" s="55"/>
      <c r="IS628" s="55"/>
      <c r="IT628" s="55"/>
      <c r="IU628" s="55"/>
      <c r="IV628" s="55"/>
    </row>
    <row r="629" spans="1:256" s="28" customFormat="1" ht="18" customHeight="1">
      <c r="A629" s="39">
        <v>627</v>
      </c>
      <c r="B629" s="79"/>
      <c r="C629" s="77" t="s">
        <v>686</v>
      </c>
      <c r="D629" s="105">
        <v>5144</v>
      </c>
      <c r="E629" s="83">
        <v>1920</v>
      </c>
      <c r="F629" s="68">
        <f t="shared" si="32"/>
        <v>0.37325038880248834</v>
      </c>
      <c r="G629" s="41">
        <v>0</v>
      </c>
      <c r="H629" s="69">
        <f t="shared" si="33"/>
        <v>2709.6000000000004</v>
      </c>
      <c r="I629" s="72"/>
      <c r="J629" s="62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  <c r="II629" s="55"/>
      <c r="IJ629" s="55"/>
      <c r="IK629" s="55"/>
      <c r="IL629" s="55"/>
      <c r="IM629" s="55"/>
      <c r="IN629" s="55"/>
      <c r="IO629" s="55"/>
      <c r="IP629" s="55"/>
      <c r="IQ629" s="55"/>
      <c r="IR629" s="55"/>
      <c r="IS629" s="55"/>
      <c r="IT629" s="55"/>
      <c r="IU629" s="55"/>
      <c r="IV629" s="55"/>
    </row>
    <row r="630" spans="1:256" s="28" customFormat="1" ht="18" customHeight="1">
      <c r="A630" s="39">
        <v>628</v>
      </c>
      <c r="B630" s="79"/>
      <c r="C630" s="77" t="s">
        <v>687</v>
      </c>
      <c r="D630" s="105">
        <v>5144</v>
      </c>
      <c r="E630" s="83">
        <v>1987</v>
      </c>
      <c r="F630" s="68">
        <f t="shared" si="32"/>
        <v>0.38627527216174184</v>
      </c>
      <c r="G630" s="41">
        <v>0</v>
      </c>
      <c r="H630" s="69">
        <f t="shared" si="33"/>
        <v>2642.6000000000004</v>
      </c>
      <c r="I630" s="72"/>
      <c r="J630" s="62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  <c r="II630" s="55"/>
      <c r="IJ630" s="55"/>
      <c r="IK630" s="55"/>
      <c r="IL630" s="55"/>
      <c r="IM630" s="55"/>
      <c r="IN630" s="55"/>
      <c r="IO630" s="55"/>
      <c r="IP630" s="55"/>
      <c r="IQ630" s="55"/>
      <c r="IR630" s="55"/>
      <c r="IS630" s="55"/>
      <c r="IT630" s="55"/>
      <c r="IU630" s="55"/>
      <c r="IV630" s="55"/>
    </row>
    <row r="631" spans="1:256" s="28" customFormat="1" ht="18" customHeight="1">
      <c r="A631" s="39">
        <v>629</v>
      </c>
      <c r="B631" s="80"/>
      <c r="C631" s="77" t="s">
        <v>688</v>
      </c>
      <c r="D631" s="105">
        <v>5144</v>
      </c>
      <c r="E631" s="83">
        <v>2478</v>
      </c>
      <c r="F631" s="68">
        <f t="shared" si="32"/>
        <v>0.4817262830482115</v>
      </c>
      <c r="G631" s="41">
        <v>0</v>
      </c>
      <c r="H631" s="69">
        <f t="shared" si="33"/>
        <v>2151.6000000000004</v>
      </c>
      <c r="I631" s="72"/>
      <c r="J631" s="62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5"/>
      <c r="FG631" s="55"/>
      <c r="FH631" s="55"/>
      <c r="FI631" s="55"/>
      <c r="FJ631" s="55"/>
      <c r="FK631" s="55"/>
      <c r="FL631" s="55"/>
      <c r="FM631" s="55"/>
      <c r="FN631" s="55"/>
      <c r="FO631" s="55"/>
      <c r="FP631" s="55"/>
      <c r="FQ631" s="55"/>
      <c r="FR631" s="55"/>
      <c r="FS631" s="55"/>
      <c r="FT631" s="55"/>
      <c r="FU631" s="55"/>
      <c r="FV631" s="55"/>
      <c r="FW631" s="55"/>
      <c r="FX631" s="55"/>
      <c r="FY631" s="55"/>
      <c r="FZ631" s="55"/>
      <c r="GA631" s="55"/>
      <c r="GB631" s="55"/>
      <c r="GC631" s="55"/>
      <c r="GD631" s="55"/>
      <c r="GE631" s="55"/>
      <c r="GF631" s="55"/>
      <c r="GG631" s="55"/>
      <c r="GH631" s="55"/>
      <c r="GI631" s="55"/>
      <c r="GJ631" s="55"/>
      <c r="GK631" s="55"/>
      <c r="GL631" s="55"/>
      <c r="GM631" s="55"/>
      <c r="GN631" s="55"/>
      <c r="GO631" s="55"/>
      <c r="GP631" s="55"/>
      <c r="GQ631" s="55"/>
      <c r="GR631" s="55"/>
      <c r="GS631" s="55"/>
      <c r="GT631" s="55"/>
      <c r="GU631" s="55"/>
      <c r="GV631" s="55"/>
      <c r="GW631" s="55"/>
      <c r="GX631" s="55"/>
      <c r="GY631" s="55"/>
      <c r="GZ631" s="55"/>
      <c r="HA631" s="55"/>
      <c r="HB631" s="55"/>
      <c r="HC631" s="55"/>
      <c r="HD631" s="55"/>
      <c r="HE631" s="55"/>
      <c r="HF631" s="55"/>
      <c r="HG631" s="55"/>
      <c r="HH631" s="55"/>
      <c r="HI631" s="55"/>
      <c r="HJ631" s="55"/>
      <c r="HK631" s="55"/>
      <c r="HL631" s="55"/>
      <c r="HM631" s="55"/>
      <c r="HN631" s="55"/>
      <c r="HO631" s="55"/>
      <c r="HP631" s="55"/>
      <c r="HQ631" s="55"/>
      <c r="HR631" s="55"/>
      <c r="HS631" s="55"/>
      <c r="HT631" s="55"/>
      <c r="HU631" s="55"/>
      <c r="HV631" s="55"/>
      <c r="HW631" s="55"/>
      <c r="HX631" s="55"/>
      <c r="HY631" s="55"/>
      <c r="HZ631" s="55"/>
      <c r="IA631" s="55"/>
      <c r="IB631" s="55"/>
      <c r="IC631" s="55"/>
      <c r="ID631" s="55"/>
      <c r="IE631" s="55"/>
      <c r="IF631" s="55"/>
      <c r="IG631" s="55"/>
      <c r="IH631" s="55"/>
      <c r="II631" s="55"/>
      <c r="IJ631" s="55"/>
      <c r="IK631" s="55"/>
      <c r="IL631" s="55"/>
      <c r="IM631" s="55"/>
      <c r="IN631" s="55"/>
      <c r="IO631" s="55"/>
      <c r="IP631" s="55"/>
      <c r="IQ631" s="55"/>
      <c r="IR631" s="55"/>
      <c r="IS631" s="55"/>
      <c r="IT631" s="55"/>
      <c r="IU631" s="55"/>
      <c r="IV631" s="55"/>
    </row>
    <row r="632" spans="1:256" s="28" customFormat="1" ht="18" customHeight="1">
      <c r="A632" s="39">
        <v>630</v>
      </c>
      <c r="B632" s="76" t="s">
        <v>689</v>
      </c>
      <c r="C632" s="77" t="s">
        <v>690</v>
      </c>
      <c r="D632" s="105">
        <v>935</v>
      </c>
      <c r="E632" s="83">
        <v>413</v>
      </c>
      <c r="F632" s="68">
        <f t="shared" si="32"/>
        <v>0.44171122994652406</v>
      </c>
      <c r="G632" s="41">
        <v>0</v>
      </c>
      <c r="H632" s="69">
        <f t="shared" si="33"/>
        <v>428.5</v>
      </c>
      <c r="I632" s="72"/>
      <c r="J632" s="62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  <c r="DZ632" s="55"/>
      <c r="EA632" s="55"/>
      <c r="EB632" s="55"/>
      <c r="EC632" s="55"/>
      <c r="ED632" s="55"/>
      <c r="EE632" s="55"/>
      <c r="EF632" s="55"/>
      <c r="EG632" s="55"/>
      <c r="EH632" s="55"/>
      <c r="EI632" s="55"/>
      <c r="EJ632" s="55"/>
      <c r="EK632" s="55"/>
      <c r="EL632" s="55"/>
      <c r="EM632" s="55"/>
      <c r="EN632" s="55"/>
      <c r="EO632" s="55"/>
      <c r="EP632" s="55"/>
      <c r="EQ632" s="55"/>
      <c r="ER632" s="55"/>
      <c r="ES632" s="55"/>
      <c r="ET632" s="55"/>
      <c r="EU632" s="55"/>
      <c r="EV632" s="55"/>
      <c r="EW632" s="55"/>
      <c r="EX632" s="55"/>
      <c r="EY632" s="55"/>
      <c r="EZ632" s="55"/>
      <c r="FA632" s="55"/>
      <c r="FB632" s="55"/>
      <c r="FC632" s="55"/>
      <c r="FD632" s="55"/>
      <c r="FE632" s="55"/>
      <c r="FF632" s="55"/>
      <c r="FG632" s="55"/>
      <c r="FH632" s="55"/>
      <c r="FI632" s="55"/>
      <c r="FJ632" s="55"/>
      <c r="FK632" s="55"/>
      <c r="FL632" s="55"/>
      <c r="FM632" s="55"/>
      <c r="FN632" s="55"/>
      <c r="FO632" s="55"/>
      <c r="FP632" s="55"/>
      <c r="FQ632" s="55"/>
      <c r="FR632" s="55"/>
      <c r="FS632" s="55"/>
      <c r="FT632" s="55"/>
      <c r="FU632" s="55"/>
      <c r="FV632" s="55"/>
      <c r="FW632" s="55"/>
      <c r="FX632" s="55"/>
      <c r="FY632" s="55"/>
      <c r="FZ632" s="55"/>
      <c r="GA632" s="55"/>
      <c r="GB632" s="55"/>
      <c r="GC632" s="55"/>
      <c r="GD632" s="55"/>
      <c r="GE632" s="55"/>
      <c r="GF632" s="55"/>
      <c r="GG632" s="55"/>
      <c r="GH632" s="55"/>
      <c r="GI632" s="55"/>
      <c r="GJ632" s="55"/>
      <c r="GK632" s="55"/>
      <c r="GL632" s="55"/>
      <c r="GM632" s="55"/>
      <c r="GN632" s="55"/>
      <c r="GO632" s="55"/>
      <c r="GP632" s="55"/>
      <c r="GQ632" s="55"/>
      <c r="GR632" s="55"/>
      <c r="GS632" s="55"/>
      <c r="GT632" s="55"/>
      <c r="GU632" s="55"/>
      <c r="GV632" s="55"/>
      <c r="GW632" s="55"/>
      <c r="GX632" s="55"/>
      <c r="GY632" s="55"/>
      <c r="GZ632" s="55"/>
      <c r="HA632" s="55"/>
      <c r="HB632" s="55"/>
      <c r="HC632" s="55"/>
      <c r="HD632" s="55"/>
      <c r="HE632" s="55"/>
      <c r="HF632" s="55"/>
      <c r="HG632" s="55"/>
      <c r="HH632" s="55"/>
      <c r="HI632" s="55"/>
      <c r="HJ632" s="55"/>
      <c r="HK632" s="55"/>
      <c r="HL632" s="55"/>
      <c r="HM632" s="55"/>
      <c r="HN632" s="55"/>
      <c r="HO632" s="55"/>
      <c r="HP632" s="55"/>
      <c r="HQ632" s="55"/>
      <c r="HR632" s="55"/>
      <c r="HS632" s="55"/>
      <c r="HT632" s="55"/>
      <c r="HU632" s="55"/>
      <c r="HV632" s="55"/>
      <c r="HW632" s="55"/>
      <c r="HX632" s="55"/>
      <c r="HY632" s="55"/>
      <c r="HZ632" s="55"/>
      <c r="IA632" s="55"/>
      <c r="IB632" s="55"/>
      <c r="IC632" s="55"/>
      <c r="ID632" s="55"/>
      <c r="IE632" s="55"/>
      <c r="IF632" s="55"/>
      <c r="IG632" s="55"/>
      <c r="IH632" s="55"/>
      <c r="II632" s="55"/>
      <c r="IJ632" s="55"/>
      <c r="IK632" s="55"/>
      <c r="IL632" s="55"/>
      <c r="IM632" s="55"/>
      <c r="IN632" s="55"/>
      <c r="IO632" s="55"/>
      <c r="IP632" s="55"/>
      <c r="IQ632" s="55"/>
      <c r="IR632" s="55"/>
      <c r="IS632" s="55"/>
      <c r="IT632" s="55"/>
      <c r="IU632" s="55"/>
      <c r="IV632" s="55"/>
    </row>
    <row r="633" spans="1:256" s="28" customFormat="1" ht="18" customHeight="1">
      <c r="A633" s="39">
        <v>631</v>
      </c>
      <c r="B633" s="79"/>
      <c r="C633" s="77" t="s">
        <v>691</v>
      </c>
      <c r="D633" s="105">
        <v>935</v>
      </c>
      <c r="E633" s="83">
        <v>49</v>
      </c>
      <c r="F633" s="68">
        <f t="shared" si="32"/>
        <v>0.052406417112299465</v>
      </c>
      <c r="G633" s="41">
        <v>0</v>
      </c>
      <c r="H633" s="69">
        <f t="shared" si="33"/>
        <v>792.5</v>
      </c>
      <c r="I633" s="72"/>
      <c r="J633" s="62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  <c r="IB633" s="55"/>
      <c r="IC633" s="55"/>
      <c r="ID633" s="55"/>
      <c r="IE633" s="55"/>
      <c r="IF633" s="55"/>
      <c r="IG633" s="55"/>
      <c r="IH633" s="55"/>
      <c r="II633" s="55"/>
      <c r="IJ633" s="55"/>
      <c r="IK633" s="55"/>
      <c r="IL633" s="55"/>
      <c r="IM633" s="55"/>
      <c r="IN633" s="55"/>
      <c r="IO633" s="55"/>
      <c r="IP633" s="55"/>
      <c r="IQ633" s="55"/>
      <c r="IR633" s="55"/>
      <c r="IS633" s="55"/>
      <c r="IT633" s="55"/>
      <c r="IU633" s="55"/>
      <c r="IV633" s="55"/>
    </row>
    <row r="634" spans="1:256" s="28" customFormat="1" ht="18" customHeight="1">
      <c r="A634" s="39">
        <v>632</v>
      </c>
      <c r="B634" s="79"/>
      <c r="C634" s="77" t="s">
        <v>692</v>
      </c>
      <c r="D634" s="105">
        <v>5767</v>
      </c>
      <c r="E634" s="83">
        <v>1230</v>
      </c>
      <c r="F634" s="68">
        <f t="shared" si="32"/>
        <v>0.2132824692214323</v>
      </c>
      <c r="G634" s="41">
        <v>0</v>
      </c>
      <c r="H634" s="69">
        <f t="shared" si="33"/>
        <v>3960.3</v>
      </c>
      <c r="I634" s="72"/>
      <c r="J634" s="62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  <c r="IB634" s="55"/>
      <c r="IC634" s="55"/>
      <c r="ID634" s="55"/>
      <c r="IE634" s="55"/>
      <c r="IF634" s="55"/>
      <c r="IG634" s="55"/>
      <c r="IH634" s="55"/>
      <c r="II634" s="55"/>
      <c r="IJ634" s="55"/>
      <c r="IK634" s="55"/>
      <c r="IL634" s="55"/>
      <c r="IM634" s="55"/>
      <c r="IN634" s="55"/>
      <c r="IO634" s="55"/>
      <c r="IP634" s="55"/>
      <c r="IQ634" s="55"/>
      <c r="IR634" s="55"/>
      <c r="IS634" s="55"/>
      <c r="IT634" s="55"/>
      <c r="IU634" s="55"/>
      <c r="IV634" s="55"/>
    </row>
    <row r="635" spans="1:256" s="28" customFormat="1" ht="18" customHeight="1">
      <c r="A635" s="39">
        <v>633</v>
      </c>
      <c r="B635" s="80"/>
      <c r="C635" s="77" t="s">
        <v>693</v>
      </c>
      <c r="D635" s="105">
        <v>6235</v>
      </c>
      <c r="E635" s="83">
        <v>160</v>
      </c>
      <c r="F635" s="68">
        <f t="shared" si="32"/>
        <v>0.02566158781074579</v>
      </c>
      <c r="G635" s="41">
        <v>0</v>
      </c>
      <c r="H635" s="69">
        <f t="shared" si="33"/>
        <v>5451.5</v>
      </c>
      <c r="I635" s="72"/>
      <c r="J635" s="62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  <c r="DZ635" s="55"/>
      <c r="EA635" s="55"/>
      <c r="EB635" s="55"/>
      <c r="EC635" s="55"/>
      <c r="ED635" s="55"/>
      <c r="EE635" s="55"/>
      <c r="EF635" s="55"/>
      <c r="EG635" s="55"/>
      <c r="EH635" s="55"/>
      <c r="EI635" s="55"/>
      <c r="EJ635" s="55"/>
      <c r="EK635" s="55"/>
      <c r="EL635" s="55"/>
      <c r="EM635" s="55"/>
      <c r="EN635" s="55"/>
      <c r="EO635" s="55"/>
      <c r="EP635" s="55"/>
      <c r="EQ635" s="55"/>
      <c r="ER635" s="55"/>
      <c r="ES635" s="55"/>
      <c r="ET635" s="55"/>
      <c r="EU635" s="55"/>
      <c r="EV635" s="55"/>
      <c r="EW635" s="55"/>
      <c r="EX635" s="55"/>
      <c r="EY635" s="55"/>
      <c r="EZ635" s="55"/>
      <c r="FA635" s="55"/>
      <c r="FB635" s="55"/>
      <c r="FC635" s="55"/>
      <c r="FD635" s="55"/>
      <c r="FE635" s="55"/>
      <c r="FF635" s="55"/>
      <c r="FG635" s="55"/>
      <c r="FH635" s="55"/>
      <c r="FI635" s="55"/>
      <c r="FJ635" s="55"/>
      <c r="FK635" s="55"/>
      <c r="FL635" s="55"/>
      <c r="FM635" s="55"/>
      <c r="FN635" s="55"/>
      <c r="FO635" s="55"/>
      <c r="FP635" s="55"/>
      <c r="FQ635" s="55"/>
      <c r="FR635" s="55"/>
      <c r="FS635" s="55"/>
      <c r="FT635" s="55"/>
      <c r="FU635" s="55"/>
      <c r="FV635" s="55"/>
      <c r="FW635" s="55"/>
      <c r="FX635" s="55"/>
      <c r="FY635" s="55"/>
      <c r="FZ635" s="55"/>
      <c r="GA635" s="55"/>
      <c r="GB635" s="55"/>
      <c r="GC635" s="55"/>
      <c r="GD635" s="55"/>
      <c r="GE635" s="55"/>
      <c r="GF635" s="55"/>
      <c r="GG635" s="55"/>
      <c r="GH635" s="55"/>
      <c r="GI635" s="55"/>
      <c r="GJ635" s="55"/>
      <c r="GK635" s="55"/>
      <c r="GL635" s="55"/>
      <c r="GM635" s="55"/>
      <c r="GN635" s="55"/>
      <c r="GO635" s="55"/>
      <c r="GP635" s="55"/>
      <c r="GQ635" s="55"/>
      <c r="GR635" s="55"/>
      <c r="GS635" s="55"/>
      <c r="GT635" s="55"/>
      <c r="GU635" s="55"/>
      <c r="GV635" s="55"/>
      <c r="GW635" s="55"/>
      <c r="GX635" s="55"/>
      <c r="GY635" s="55"/>
      <c r="GZ635" s="55"/>
      <c r="HA635" s="55"/>
      <c r="HB635" s="55"/>
      <c r="HC635" s="55"/>
      <c r="HD635" s="55"/>
      <c r="HE635" s="55"/>
      <c r="HF635" s="55"/>
      <c r="HG635" s="55"/>
      <c r="HH635" s="55"/>
      <c r="HI635" s="55"/>
      <c r="HJ635" s="55"/>
      <c r="HK635" s="55"/>
      <c r="HL635" s="55"/>
      <c r="HM635" s="55"/>
      <c r="HN635" s="55"/>
      <c r="HO635" s="55"/>
      <c r="HP635" s="55"/>
      <c r="HQ635" s="55"/>
      <c r="HR635" s="55"/>
      <c r="HS635" s="55"/>
      <c r="HT635" s="55"/>
      <c r="HU635" s="55"/>
      <c r="HV635" s="55"/>
      <c r="HW635" s="55"/>
      <c r="HX635" s="55"/>
      <c r="HY635" s="55"/>
      <c r="HZ635" s="55"/>
      <c r="IA635" s="55"/>
      <c r="IB635" s="55"/>
      <c r="IC635" s="55"/>
      <c r="ID635" s="55"/>
      <c r="IE635" s="55"/>
      <c r="IF635" s="55"/>
      <c r="IG635" s="55"/>
      <c r="IH635" s="55"/>
      <c r="II635" s="55"/>
      <c r="IJ635" s="55"/>
      <c r="IK635" s="55"/>
      <c r="IL635" s="55"/>
      <c r="IM635" s="55"/>
      <c r="IN635" s="55"/>
      <c r="IO635" s="55"/>
      <c r="IP635" s="55"/>
      <c r="IQ635" s="55"/>
      <c r="IR635" s="55"/>
      <c r="IS635" s="55"/>
      <c r="IT635" s="55"/>
      <c r="IU635" s="55"/>
      <c r="IV635" s="55"/>
    </row>
    <row r="636" spans="1:256" s="28" customFormat="1" ht="18" customHeight="1">
      <c r="A636" s="39">
        <v>634</v>
      </c>
      <c r="B636" s="76" t="s">
        <v>694</v>
      </c>
      <c r="C636" s="77" t="s">
        <v>695</v>
      </c>
      <c r="D636" s="105">
        <v>4208</v>
      </c>
      <c r="E636" s="83">
        <v>1035</v>
      </c>
      <c r="F636" s="68">
        <f t="shared" si="32"/>
        <v>0.24596007604562736</v>
      </c>
      <c r="G636" s="41">
        <v>0</v>
      </c>
      <c r="H636" s="69">
        <f t="shared" si="33"/>
        <v>2752.2000000000003</v>
      </c>
      <c r="I636" s="72"/>
      <c r="J636" s="62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  <c r="DZ636" s="55"/>
      <c r="EA636" s="55"/>
      <c r="EB636" s="55"/>
      <c r="EC636" s="55"/>
      <c r="ED636" s="55"/>
      <c r="EE636" s="55"/>
      <c r="EF636" s="55"/>
      <c r="EG636" s="55"/>
      <c r="EH636" s="55"/>
      <c r="EI636" s="55"/>
      <c r="EJ636" s="55"/>
      <c r="EK636" s="55"/>
      <c r="EL636" s="55"/>
      <c r="EM636" s="55"/>
      <c r="EN636" s="55"/>
      <c r="EO636" s="55"/>
      <c r="EP636" s="55"/>
      <c r="EQ636" s="55"/>
      <c r="ER636" s="55"/>
      <c r="ES636" s="55"/>
      <c r="ET636" s="55"/>
      <c r="EU636" s="55"/>
      <c r="EV636" s="55"/>
      <c r="EW636" s="55"/>
      <c r="EX636" s="55"/>
      <c r="EY636" s="55"/>
      <c r="EZ636" s="55"/>
      <c r="FA636" s="55"/>
      <c r="FB636" s="55"/>
      <c r="FC636" s="55"/>
      <c r="FD636" s="55"/>
      <c r="FE636" s="55"/>
      <c r="FF636" s="55"/>
      <c r="FG636" s="55"/>
      <c r="FH636" s="55"/>
      <c r="FI636" s="55"/>
      <c r="FJ636" s="55"/>
      <c r="FK636" s="55"/>
      <c r="FL636" s="55"/>
      <c r="FM636" s="55"/>
      <c r="FN636" s="55"/>
      <c r="FO636" s="55"/>
      <c r="FP636" s="55"/>
      <c r="FQ636" s="55"/>
      <c r="FR636" s="55"/>
      <c r="FS636" s="55"/>
      <c r="FT636" s="55"/>
      <c r="FU636" s="55"/>
      <c r="FV636" s="55"/>
      <c r="FW636" s="55"/>
      <c r="FX636" s="55"/>
      <c r="FY636" s="55"/>
      <c r="FZ636" s="55"/>
      <c r="GA636" s="55"/>
      <c r="GB636" s="55"/>
      <c r="GC636" s="55"/>
      <c r="GD636" s="55"/>
      <c r="GE636" s="55"/>
      <c r="GF636" s="55"/>
      <c r="GG636" s="55"/>
      <c r="GH636" s="55"/>
      <c r="GI636" s="55"/>
      <c r="GJ636" s="55"/>
      <c r="GK636" s="55"/>
      <c r="GL636" s="55"/>
      <c r="GM636" s="55"/>
      <c r="GN636" s="55"/>
      <c r="GO636" s="55"/>
      <c r="GP636" s="55"/>
      <c r="GQ636" s="55"/>
      <c r="GR636" s="55"/>
      <c r="GS636" s="55"/>
      <c r="GT636" s="55"/>
      <c r="GU636" s="55"/>
      <c r="GV636" s="55"/>
      <c r="GW636" s="55"/>
      <c r="GX636" s="55"/>
      <c r="GY636" s="55"/>
      <c r="GZ636" s="55"/>
      <c r="HA636" s="55"/>
      <c r="HB636" s="55"/>
      <c r="HC636" s="55"/>
      <c r="HD636" s="55"/>
      <c r="HE636" s="55"/>
      <c r="HF636" s="55"/>
      <c r="HG636" s="55"/>
      <c r="HH636" s="55"/>
      <c r="HI636" s="55"/>
      <c r="HJ636" s="55"/>
      <c r="HK636" s="55"/>
      <c r="HL636" s="55"/>
      <c r="HM636" s="55"/>
      <c r="HN636" s="55"/>
      <c r="HO636" s="55"/>
      <c r="HP636" s="55"/>
      <c r="HQ636" s="55"/>
      <c r="HR636" s="55"/>
      <c r="HS636" s="55"/>
      <c r="HT636" s="55"/>
      <c r="HU636" s="55"/>
      <c r="HV636" s="55"/>
      <c r="HW636" s="55"/>
      <c r="HX636" s="55"/>
      <c r="HY636" s="55"/>
      <c r="HZ636" s="55"/>
      <c r="IA636" s="55"/>
      <c r="IB636" s="55"/>
      <c r="IC636" s="55"/>
      <c r="ID636" s="55"/>
      <c r="IE636" s="55"/>
      <c r="IF636" s="55"/>
      <c r="IG636" s="55"/>
      <c r="IH636" s="55"/>
      <c r="II636" s="55"/>
      <c r="IJ636" s="55"/>
      <c r="IK636" s="55"/>
      <c r="IL636" s="55"/>
      <c r="IM636" s="55"/>
      <c r="IN636" s="55"/>
      <c r="IO636" s="55"/>
      <c r="IP636" s="55"/>
      <c r="IQ636" s="55"/>
      <c r="IR636" s="55"/>
      <c r="IS636" s="55"/>
      <c r="IT636" s="55"/>
      <c r="IU636" s="55"/>
      <c r="IV636" s="55"/>
    </row>
    <row r="637" spans="1:256" s="28" customFormat="1" ht="18" customHeight="1">
      <c r="A637" s="39">
        <v>635</v>
      </c>
      <c r="B637" s="79"/>
      <c r="C637" s="77" t="s">
        <v>696</v>
      </c>
      <c r="D637" s="105">
        <v>935</v>
      </c>
      <c r="E637" s="83">
        <v>105</v>
      </c>
      <c r="F637" s="68">
        <f t="shared" si="32"/>
        <v>0.11229946524064172</v>
      </c>
      <c r="G637" s="41">
        <v>0</v>
      </c>
      <c r="H637" s="69">
        <f t="shared" si="33"/>
        <v>736.5</v>
      </c>
      <c r="I637" s="72"/>
      <c r="J637" s="62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  <c r="DW637" s="55"/>
      <c r="DX637" s="55"/>
      <c r="DY637" s="55"/>
      <c r="DZ637" s="55"/>
      <c r="EA637" s="55"/>
      <c r="EB637" s="55"/>
      <c r="EC637" s="55"/>
      <c r="ED637" s="55"/>
      <c r="EE637" s="55"/>
      <c r="EF637" s="55"/>
      <c r="EG637" s="55"/>
      <c r="EH637" s="55"/>
      <c r="EI637" s="55"/>
      <c r="EJ637" s="55"/>
      <c r="EK637" s="55"/>
      <c r="EL637" s="55"/>
      <c r="EM637" s="55"/>
      <c r="EN637" s="55"/>
      <c r="EO637" s="55"/>
      <c r="EP637" s="55"/>
      <c r="EQ637" s="55"/>
      <c r="ER637" s="55"/>
      <c r="ES637" s="55"/>
      <c r="ET637" s="55"/>
      <c r="EU637" s="55"/>
      <c r="EV637" s="55"/>
      <c r="EW637" s="55"/>
      <c r="EX637" s="55"/>
      <c r="EY637" s="55"/>
      <c r="EZ637" s="55"/>
      <c r="FA637" s="55"/>
      <c r="FB637" s="55"/>
      <c r="FC637" s="55"/>
      <c r="FD637" s="55"/>
      <c r="FE637" s="55"/>
      <c r="FF637" s="55"/>
      <c r="FG637" s="55"/>
      <c r="FH637" s="55"/>
      <c r="FI637" s="55"/>
      <c r="FJ637" s="55"/>
      <c r="FK637" s="55"/>
      <c r="FL637" s="55"/>
      <c r="FM637" s="55"/>
      <c r="FN637" s="55"/>
      <c r="FO637" s="55"/>
      <c r="FP637" s="55"/>
      <c r="FQ637" s="55"/>
      <c r="FR637" s="55"/>
      <c r="FS637" s="55"/>
      <c r="FT637" s="55"/>
      <c r="FU637" s="55"/>
      <c r="FV637" s="55"/>
      <c r="FW637" s="55"/>
      <c r="FX637" s="55"/>
      <c r="FY637" s="55"/>
      <c r="FZ637" s="55"/>
      <c r="GA637" s="55"/>
      <c r="GB637" s="55"/>
      <c r="GC637" s="55"/>
      <c r="GD637" s="55"/>
      <c r="GE637" s="55"/>
      <c r="GF637" s="55"/>
      <c r="GG637" s="55"/>
      <c r="GH637" s="55"/>
      <c r="GI637" s="55"/>
      <c r="GJ637" s="55"/>
      <c r="GK637" s="55"/>
      <c r="GL637" s="55"/>
      <c r="GM637" s="55"/>
      <c r="GN637" s="55"/>
      <c r="GO637" s="55"/>
      <c r="GP637" s="55"/>
      <c r="GQ637" s="55"/>
      <c r="GR637" s="55"/>
      <c r="GS637" s="55"/>
      <c r="GT637" s="55"/>
      <c r="GU637" s="55"/>
      <c r="GV637" s="55"/>
      <c r="GW637" s="55"/>
      <c r="GX637" s="55"/>
      <c r="GY637" s="55"/>
      <c r="GZ637" s="55"/>
      <c r="HA637" s="55"/>
      <c r="HB637" s="55"/>
      <c r="HC637" s="55"/>
      <c r="HD637" s="55"/>
      <c r="HE637" s="55"/>
      <c r="HF637" s="55"/>
      <c r="HG637" s="55"/>
      <c r="HH637" s="55"/>
      <c r="HI637" s="55"/>
      <c r="HJ637" s="55"/>
      <c r="HK637" s="55"/>
      <c r="HL637" s="55"/>
      <c r="HM637" s="55"/>
      <c r="HN637" s="55"/>
      <c r="HO637" s="55"/>
      <c r="HP637" s="55"/>
      <c r="HQ637" s="55"/>
      <c r="HR637" s="55"/>
      <c r="HS637" s="55"/>
      <c r="HT637" s="55"/>
      <c r="HU637" s="55"/>
      <c r="HV637" s="55"/>
      <c r="HW637" s="55"/>
      <c r="HX637" s="55"/>
      <c r="HY637" s="55"/>
      <c r="HZ637" s="55"/>
      <c r="IA637" s="55"/>
      <c r="IB637" s="55"/>
      <c r="IC637" s="55"/>
      <c r="ID637" s="55"/>
      <c r="IE637" s="55"/>
      <c r="IF637" s="55"/>
      <c r="IG637" s="55"/>
      <c r="IH637" s="55"/>
      <c r="II637" s="55"/>
      <c r="IJ637" s="55"/>
      <c r="IK637" s="55"/>
      <c r="IL637" s="55"/>
      <c r="IM637" s="55"/>
      <c r="IN637" s="55"/>
      <c r="IO637" s="55"/>
      <c r="IP637" s="55"/>
      <c r="IQ637" s="55"/>
      <c r="IR637" s="55"/>
      <c r="IS637" s="55"/>
      <c r="IT637" s="55"/>
      <c r="IU637" s="55"/>
      <c r="IV637" s="55"/>
    </row>
    <row r="638" spans="1:256" s="28" customFormat="1" ht="18" customHeight="1">
      <c r="A638" s="39">
        <v>636</v>
      </c>
      <c r="B638" s="79"/>
      <c r="C638" s="77" t="s">
        <v>697</v>
      </c>
      <c r="D638" s="105">
        <v>3464</v>
      </c>
      <c r="E638" s="83">
        <v>0</v>
      </c>
      <c r="F638" s="68">
        <f t="shared" si="32"/>
        <v>0</v>
      </c>
      <c r="G638" s="41">
        <v>0</v>
      </c>
      <c r="H638" s="69">
        <f t="shared" si="33"/>
        <v>3117.6</v>
      </c>
      <c r="I638" s="72"/>
      <c r="J638" s="62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55"/>
      <c r="EK638" s="55"/>
      <c r="EL638" s="55"/>
      <c r="EM638" s="55"/>
      <c r="EN638" s="55"/>
      <c r="EO638" s="55"/>
      <c r="EP638" s="55"/>
      <c r="EQ638" s="55"/>
      <c r="ER638" s="55"/>
      <c r="ES638" s="55"/>
      <c r="ET638" s="55"/>
      <c r="EU638" s="55"/>
      <c r="EV638" s="55"/>
      <c r="EW638" s="55"/>
      <c r="EX638" s="55"/>
      <c r="EY638" s="55"/>
      <c r="EZ638" s="55"/>
      <c r="FA638" s="55"/>
      <c r="FB638" s="55"/>
      <c r="FC638" s="55"/>
      <c r="FD638" s="55"/>
      <c r="FE638" s="55"/>
      <c r="FF638" s="55"/>
      <c r="FG638" s="55"/>
      <c r="FH638" s="55"/>
      <c r="FI638" s="55"/>
      <c r="FJ638" s="55"/>
      <c r="FK638" s="55"/>
      <c r="FL638" s="55"/>
      <c r="FM638" s="55"/>
      <c r="FN638" s="55"/>
      <c r="FO638" s="55"/>
      <c r="FP638" s="55"/>
      <c r="FQ638" s="55"/>
      <c r="FR638" s="55"/>
      <c r="FS638" s="55"/>
      <c r="FT638" s="55"/>
      <c r="FU638" s="55"/>
      <c r="FV638" s="55"/>
      <c r="FW638" s="55"/>
      <c r="FX638" s="55"/>
      <c r="FY638" s="55"/>
      <c r="FZ638" s="55"/>
      <c r="GA638" s="55"/>
      <c r="GB638" s="55"/>
      <c r="GC638" s="55"/>
      <c r="GD638" s="55"/>
      <c r="GE638" s="55"/>
      <c r="GF638" s="55"/>
      <c r="GG638" s="55"/>
      <c r="GH638" s="55"/>
      <c r="GI638" s="55"/>
      <c r="GJ638" s="55"/>
      <c r="GK638" s="55"/>
      <c r="GL638" s="55"/>
      <c r="GM638" s="55"/>
      <c r="GN638" s="55"/>
      <c r="GO638" s="55"/>
      <c r="GP638" s="55"/>
      <c r="GQ638" s="55"/>
      <c r="GR638" s="55"/>
      <c r="GS638" s="55"/>
      <c r="GT638" s="55"/>
      <c r="GU638" s="55"/>
      <c r="GV638" s="55"/>
      <c r="GW638" s="55"/>
      <c r="GX638" s="55"/>
      <c r="GY638" s="55"/>
      <c r="GZ638" s="55"/>
      <c r="HA638" s="55"/>
      <c r="HB638" s="55"/>
      <c r="HC638" s="55"/>
      <c r="HD638" s="55"/>
      <c r="HE638" s="55"/>
      <c r="HF638" s="55"/>
      <c r="HG638" s="55"/>
      <c r="HH638" s="55"/>
      <c r="HI638" s="55"/>
      <c r="HJ638" s="55"/>
      <c r="HK638" s="55"/>
      <c r="HL638" s="55"/>
      <c r="HM638" s="55"/>
      <c r="HN638" s="55"/>
      <c r="HO638" s="55"/>
      <c r="HP638" s="55"/>
      <c r="HQ638" s="55"/>
      <c r="HR638" s="55"/>
      <c r="HS638" s="55"/>
      <c r="HT638" s="55"/>
      <c r="HU638" s="55"/>
      <c r="HV638" s="55"/>
      <c r="HW638" s="55"/>
      <c r="HX638" s="55"/>
      <c r="HY638" s="55"/>
      <c r="HZ638" s="55"/>
      <c r="IA638" s="55"/>
      <c r="IB638" s="55"/>
      <c r="IC638" s="55"/>
      <c r="ID638" s="55"/>
      <c r="IE638" s="55"/>
      <c r="IF638" s="55"/>
      <c r="IG638" s="55"/>
      <c r="IH638" s="55"/>
      <c r="II638" s="55"/>
      <c r="IJ638" s="55"/>
      <c r="IK638" s="55"/>
      <c r="IL638" s="55"/>
      <c r="IM638" s="55"/>
      <c r="IN638" s="55"/>
      <c r="IO638" s="55"/>
      <c r="IP638" s="55"/>
      <c r="IQ638" s="55"/>
      <c r="IR638" s="55"/>
      <c r="IS638" s="55"/>
      <c r="IT638" s="55"/>
      <c r="IU638" s="55"/>
      <c r="IV638" s="55"/>
    </row>
    <row r="639" spans="1:256" s="28" customFormat="1" ht="18" customHeight="1">
      <c r="A639" s="39">
        <v>637</v>
      </c>
      <c r="B639" s="80"/>
      <c r="C639" s="77" t="s">
        <v>698</v>
      </c>
      <c r="D639" s="105">
        <v>935</v>
      </c>
      <c r="E639" s="83">
        <v>413</v>
      </c>
      <c r="F639" s="68">
        <f t="shared" si="32"/>
        <v>0.44171122994652406</v>
      </c>
      <c r="G639" s="41">
        <v>0</v>
      </c>
      <c r="H639" s="69">
        <f t="shared" si="33"/>
        <v>428.5</v>
      </c>
      <c r="I639" s="72"/>
      <c r="J639" s="62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  <c r="DZ639" s="55"/>
      <c r="EA639" s="55"/>
      <c r="EB639" s="55"/>
      <c r="EC639" s="55"/>
      <c r="ED639" s="55"/>
      <c r="EE639" s="55"/>
      <c r="EF639" s="55"/>
      <c r="EG639" s="55"/>
      <c r="EH639" s="55"/>
      <c r="EI639" s="55"/>
      <c r="EJ639" s="55"/>
      <c r="EK639" s="55"/>
      <c r="EL639" s="55"/>
      <c r="EM639" s="55"/>
      <c r="EN639" s="55"/>
      <c r="EO639" s="55"/>
      <c r="EP639" s="55"/>
      <c r="EQ639" s="55"/>
      <c r="ER639" s="55"/>
      <c r="ES639" s="55"/>
      <c r="ET639" s="55"/>
      <c r="EU639" s="55"/>
      <c r="EV639" s="55"/>
      <c r="EW639" s="55"/>
      <c r="EX639" s="55"/>
      <c r="EY639" s="55"/>
      <c r="EZ639" s="55"/>
      <c r="FA639" s="55"/>
      <c r="FB639" s="55"/>
      <c r="FC639" s="55"/>
      <c r="FD639" s="55"/>
      <c r="FE639" s="55"/>
      <c r="FF639" s="55"/>
      <c r="FG639" s="55"/>
      <c r="FH639" s="55"/>
      <c r="FI639" s="55"/>
      <c r="FJ639" s="55"/>
      <c r="FK639" s="55"/>
      <c r="FL639" s="55"/>
      <c r="FM639" s="55"/>
      <c r="FN639" s="55"/>
      <c r="FO639" s="55"/>
      <c r="FP639" s="55"/>
      <c r="FQ639" s="55"/>
      <c r="FR639" s="55"/>
      <c r="FS639" s="55"/>
      <c r="FT639" s="55"/>
      <c r="FU639" s="55"/>
      <c r="FV639" s="55"/>
      <c r="FW639" s="55"/>
      <c r="FX639" s="55"/>
      <c r="FY639" s="55"/>
      <c r="FZ639" s="55"/>
      <c r="GA639" s="55"/>
      <c r="GB639" s="55"/>
      <c r="GC639" s="55"/>
      <c r="GD639" s="55"/>
      <c r="GE639" s="55"/>
      <c r="GF639" s="55"/>
      <c r="GG639" s="55"/>
      <c r="GH639" s="55"/>
      <c r="GI639" s="55"/>
      <c r="GJ639" s="55"/>
      <c r="GK639" s="55"/>
      <c r="GL639" s="55"/>
      <c r="GM639" s="55"/>
      <c r="GN639" s="55"/>
      <c r="GO639" s="55"/>
      <c r="GP639" s="55"/>
      <c r="GQ639" s="55"/>
      <c r="GR639" s="55"/>
      <c r="GS639" s="55"/>
      <c r="GT639" s="55"/>
      <c r="GU639" s="55"/>
      <c r="GV639" s="55"/>
      <c r="GW639" s="55"/>
      <c r="GX639" s="55"/>
      <c r="GY639" s="55"/>
      <c r="GZ639" s="55"/>
      <c r="HA639" s="55"/>
      <c r="HB639" s="55"/>
      <c r="HC639" s="55"/>
      <c r="HD639" s="55"/>
      <c r="HE639" s="55"/>
      <c r="HF639" s="55"/>
      <c r="HG639" s="55"/>
      <c r="HH639" s="55"/>
      <c r="HI639" s="55"/>
      <c r="HJ639" s="55"/>
      <c r="HK639" s="55"/>
      <c r="HL639" s="55"/>
      <c r="HM639" s="55"/>
      <c r="HN639" s="55"/>
      <c r="HO639" s="55"/>
      <c r="HP639" s="55"/>
      <c r="HQ639" s="55"/>
      <c r="HR639" s="55"/>
      <c r="HS639" s="55"/>
      <c r="HT639" s="55"/>
      <c r="HU639" s="55"/>
      <c r="HV639" s="55"/>
      <c r="HW639" s="55"/>
      <c r="HX639" s="55"/>
      <c r="HY639" s="55"/>
      <c r="HZ639" s="55"/>
      <c r="IA639" s="55"/>
      <c r="IB639" s="55"/>
      <c r="IC639" s="55"/>
      <c r="ID639" s="55"/>
      <c r="IE639" s="55"/>
      <c r="IF639" s="55"/>
      <c r="IG639" s="55"/>
      <c r="IH639" s="55"/>
      <c r="II639" s="55"/>
      <c r="IJ639" s="55"/>
      <c r="IK639" s="55"/>
      <c r="IL639" s="55"/>
      <c r="IM639" s="55"/>
      <c r="IN639" s="55"/>
      <c r="IO639" s="55"/>
      <c r="IP639" s="55"/>
      <c r="IQ639" s="55"/>
      <c r="IR639" s="55"/>
      <c r="IS639" s="55"/>
      <c r="IT639" s="55"/>
      <c r="IU639" s="55"/>
      <c r="IV639" s="55"/>
    </row>
    <row r="640" spans="1:256" s="28" customFormat="1" ht="18" customHeight="1">
      <c r="A640" s="39">
        <v>638</v>
      </c>
      <c r="B640" s="76" t="s">
        <v>699</v>
      </c>
      <c r="C640" s="77" t="s">
        <v>700</v>
      </c>
      <c r="D640" s="105">
        <v>4208</v>
      </c>
      <c r="E640" s="83">
        <v>803</v>
      </c>
      <c r="F640" s="68">
        <f t="shared" si="32"/>
        <v>0.19082699619771862</v>
      </c>
      <c r="G640" s="41">
        <v>0</v>
      </c>
      <c r="H640" s="69">
        <f t="shared" si="33"/>
        <v>2984.2000000000003</v>
      </c>
      <c r="I640" s="72"/>
      <c r="J640" s="62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  <c r="DZ640" s="55"/>
      <c r="EA640" s="55"/>
      <c r="EB640" s="55"/>
      <c r="EC640" s="55"/>
      <c r="ED640" s="55"/>
      <c r="EE640" s="55"/>
      <c r="EF640" s="55"/>
      <c r="EG640" s="55"/>
      <c r="EH640" s="55"/>
      <c r="EI640" s="55"/>
      <c r="EJ640" s="55"/>
      <c r="EK640" s="55"/>
      <c r="EL640" s="55"/>
      <c r="EM640" s="55"/>
      <c r="EN640" s="55"/>
      <c r="EO640" s="55"/>
      <c r="EP640" s="55"/>
      <c r="EQ640" s="55"/>
      <c r="ER640" s="55"/>
      <c r="ES640" s="55"/>
      <c r="ET640" s="55"/>
      <c r="EU640" s="55"/>
      <c r="EV640" s="55"/>
      <c r="EW640" s="55"/>
      <c r="EX640" s="55"/>
      <c r="EY640" s="55"/>
      <c r="EZ640" s="55"/>
      <c r="FA640" s="55"/>
      <c r="FB640" s="55"/>
      <c r="FC640" s="55"/>
      <c r="FD640" s="55"/>
      <c r="FE640" s="55"/>
      <c r="FF640" s="55"/>
      <c r="FG640" s="55"/>
      <c r="FH640" s="55"/>
      <c r="FI640" s="55"/>
      <c r="FJ640" s="55"/>
      <c r="FK640" s="55"/>
      <c r="FL640" s="55"/>
      <c r="FM640" s="55"/>
      <c r="FN640" s="55"/>
      <c r="FO640" s="55"/>
      <c r="FP640" s="55"/>
      <c r="FQ640" s="55"/>
      <c r="FR640" s="55"/>
      <c r="FS640" s="55"/>
      <c r="FT640" s="55"/>
      <c r="FU640" s="55"/>
      <c r="FV640" s="55"/>
      <c r="FW640" s="55"/>
      <c r="FX640" s="55"/>
      <c r="FY640" s="55"/>
      <c r="FZ640" s="55"/>
      <c r="GA640" s="55"/>
      <c r="GB640" s="55"/>
      <c r="GC640" s="55"/>
      <c r="GD640" s="55"/>
      <c r="GE640" s="55"/>
      <c r="GF640" s="55"/>
      <c r="GG640" s="55"/>
      <c r="GH640" s="55"/>
      <c r="GI640" s="55"/>
      <c r="GJ640" s="55"/>
      <c r="GK640" s="55"/>
      <c r="GL640" s="55"/>
      <c r="GM640" s="55"/>
      <c r="GN640" s="55"/>
      <c r="GO640" s="55"/>
      <c r="GP640" s="55"/>
      <c r="GQ640" s="55"/>
      <c r="GR640" s="55"/>
      <c r="GS640" s="55"/>
      <c r="GT640" s="55"/>
      <c r="GU640" s="55"/>
      <c r="GV640" s="55"/>
      <c r="GW640" s="55"/>
      <c r="GX640" s="55"/>
      <c r="GY640" s="55"/>
      <c r="GZ640" s="55"/>
      <c r="HA640" s="55"/>
      <c r="HB640" s="55"/>
      <c r="HC640" s="55"/>
      <c r="HD640" s="55"/>
      <c r="HE640" s="55"/>
      <c r="HF640" s="55"/>
      <c r="HG640" s="55"/>
      <c r="HH640" s="55"/>
      <c r="HI640" s="55"/>
      <c r="HJ640" s="55"/>
      <c r="HK640" s="55"/>
      <c r="HL640" s="55"/>
      <c r="HM640" s="55"/>
      <c r="HN640" s="55"/>
      <c r="HO640" s="55"/>
      <c r="HP640" s="55"/>
      <c r="HQ640" s="55"/>
      <c r="HR640" s="55"/>
      <c r="HS640" s="55"/>
      <c r="HT640" s="55"/>
      <c r="HU640" s="55"/>
      <c r="HV640" s="55"/>
      <c r="HW640" s="55"/>
      <c r="HX640" s="55"/>
      <c r="HY640" s="55"/>
      <c r="HZ640" s="55"/>
      <c r="IA640" s="55"/>
      <c r="IB640" s="55"/>
      <c r="IC640" s="55"/>
      <c r="ID640" s="55"/>
      <c r="IE640" s="55"/>
      <c r="IF640" s="55"/>
      <c r="IG640" s="55"/>
      <c r="IH640" s="55"/>
      <c r="II640" s="55"/>
      <c r="IJ640" s="55"/>
      <c r="IK640" s="55"/>
      <c r="IL640" s="55"/>
      <c r="IM640" s="55"/>
      <c r="IN640" s="55"/>
      <c r="IO640" s="55"/>
      <c r="IP640" s="55"/>
      <c r="IQ640" s="55"/>
      <c r="IR640" s="55"/>
      <c r="IS640" s="55"/>
      <c r="IT640" s="55"/>
      <c r="IU640" s="55"/>
      <c r="IV640" s="55"/>
    </row>
    <row r="641" spans="1:256" s="28" customFormat="1" ht="18" customHeight="1">
      <c r="A641" s="39">
        <v>639</v>
      </c>
      <c r="B641" s="79"/>
      <c r="C641" s="77" t="s">
        <v>701</v>
      </c>
      <c r="D641" s="105">
        <v>7482</v>
      </c>
      <c r="E641" s="83">
        <v>0</v>
      </c>
      <c r="F641" s="68">
        <f t="shared" si="32"/>
        <v>0</v>
      </c>
      <c r="G641" s="41">
        <v>0</v>
      </c>
      <c r="H641" s="69">
        <f t="shared" si="33"/>
        <v>6733.8</v>
      </c>
      <c r="I641" s="72"/>
      <c r="J641" s="62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  <c r="DZ641" s="55"/>
      <c r="EA641" s="55"/>
      <c r="EB641" s="55"/>
      <c r="EC641" s="55"/>
      <c r="ED641" s="55"/>
      <c r="EE641" s="55"/>
      <c r="EF641" s="55"/>
      <c r="EG641" s="55"/>
      <c r="EH641" s="55"/>
      <c r="EI641" s="55"/>
      <c r="EJ641" s="55"/>
      <c r="EK641" s="55"/>
      <c r="EL641" s="55"/>
      <c r="EM641" s="55"/>
      <c r="EN641" s="55"/>
      <c r="EO641" s="55"/>
      <c r="EP641" s="55"/>
      <c r="EQ641" s="55"/>
      <c r="ER641" s="55"/>
      <c r="ES641" s="55"/>
      <c r="ET641" s="55"/>
      <c r="EU641" s="55"/>
      <c r="EV641" s="55"/>
      <c r="EW641" s="55"/>
      <c r="EX641" s="55"/>
      <c r="EY641" s="55"/>
      <c r="EZ641" s="55"/>
      <c r="FA641" s="55"/>
      <c r="FB641" s="55"/>
      <c r="FC641" s="55"/>
      <c r="FD641" s="55"/>
      <c r="FE641" s="55"/>
      <c r="FF641" s="55"/>
      <c r="FG641" s="55"/>
      <c r="FH641" s="55"/>
      <c r="FI641" s="55"/>
      <c r="FJ641" s="55"/>
      <c r="FK641" s="55"/>
      <c r="FL641" s="55"/>
      <c r="FM641" s="55"/>
      <c r="FN641" s="55"/>
      <c r="FO641" s="55"/>
      <c r="FP641" s="55"/>
      <c r="FQ641" s="55"/>
      <c r="FR641" s="55"/>
      <c r="FS641" s="55"/>
      <c r="FT641" s="55"/>
      <c r="FU641" s="55"/>
      <c r="FV641" s="55"/>
      <c r="FW641" s="55"/>
      <c r="FX641" s="55"/>
      <c r="FY641" s="55"/>
      <c r="FZ641" s="55"/>
      <c r="GA641" s="55"/>
      <c r="GB641" s="55"/>
      <c r="GC641" s="55"/>
      <c r="GD641" s="55"/>
      <c r="GE641" s="55"/>
      <c r="GF641" s="55"/>
      <c r="GG641" s="55"/>
      <c r="GH641" s="55"/>
      <c r="GI641" s="55"/>
      <c r="GJ641" s="55"/>
      <c r="GK641" s="55"/>
      <c r="GL641" s="55"/>
      <c r="GM641" s="55"/>
      <c r="GN641" s="55"/>
      <c r="GO641" s="55"/>
      <c r="GP641" s="55"/>
      <c r="GQ641" s="55"/>
      <c r="GR641" s="55"/>
      <c r="GS641" s="55"/>
      <c r="GT641" s="55"/>
      <c r="GU641" s="55"/>
      <c r="GV641" s="55"/>
      <c r="GW641" s="55"/>
      <c r="GX641" s="55"/>
      <c r="GY641" s="55"/>
      <c r="GZ641" s="55"/>
      <c r="HA641" s="55"/>
      <c r="HB641" s="55"/>
      <c r="HC641" s="55"/>
      <c r="HD641" s="55"/>
      <c r="HE641" s="55"/>
      <c r="HF641" s="55"/>
      <c r="HG641" s="55"/>
      <c r="HH641" s="55"/>
      <c r="HI641" s="55"/>
      <c r="HJ641" s="55"/>
      <c r="HK641" s="55"/>
      <c r="HL641" s="55"/>
      <c r="HM641" s="55"/>
      <c r="HN641" s="55"/>
      <c r="HO641" s="55"/>
      <c r="HP641" s="55"/>
      <c r="HQ641" s="55"/>
      <c r="HR641" s="55"/>
      <c r="HS641" s="55"/>
      <c r="HT641" s="55"/>
      <c r="HU641" s="55"/>
      <c r="HV641" s="55"/>
      <c r="HW641" s="55"/>
      <c r="HX641" s="55"/>
      <c r="HY641" s="55"/>
      <c r="HZ641" s="55"/>
      <c r="IA641" s="55"/>
      <c r="IB641" s="55"/>
      <c r="IC641" s="55"/>
      <c r="ID641" s="55"/>
      <c r="IE641" s="55"/>
      <c r="IF641" s="55"/>
      <c r="IG641" s="55"/>
      <c r="IH641" s="55"/>
      <c r="II641" s="55"/>
      <c r="IJ641" s="55"/>
      <c r="IK641" s="55"/>
      <c r="IL641" s="55"/>
      <c r="IM641" s="55"/>
      <c r="IN641" s="55"/>
      <c r="IO641" s="55"/>
      <c r="IP641" s="55"/>
      <c r="IQ641" s="55"/>
      <c r="IR641" s="55"/>
      <c r="IS641" s="55"/>
      <c r="IT641" s="55"/>
      <c r="IU641" s="55"/>
      <c r="IV641" s="55"/>
    </row>
    <row r="642" spans="1:256" s="28" customFormat="1" ht="18" customHeight="1">
      <c r="A642" s="39">
        <v>640</v>
      </c>
      <c r="B642" s="79"/>
      <c r="C642" s="77" t="s">
        <v>702</v>
      </c>
      <c r="D642" s="105">
        <v>3117</v>
      </c>
      <c r="E642" s="83">
        <v>126</v>
      </c>
      <c r="F642" s="68">
        <f t="shared" si="32"/>
        <v>0.04042348411934552</v>
      </c>
      <c r="G642" s="41">
        <v>0</v>
      </c>
      <c r="H642" s="69">
        <f t="shared" si="33"/>
        <v>2679.3</v>
      </c>
      <c r="I642" s="72"/>
      <c r="J642" s="62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  <c r="GL642" s="55"/>
      <c r="GM642" s="55"/>
      <c r="GN642" s="55"/>
      <c r="GO642" s="55"/>
      <c r="GP642" s="55"/>
      <c r="GQ642" s="55"/>
      <c r="GR642" s="55"/>
      <c r="GS642" s="55"/>
      <c r="GT642" s="55"/>
      <c r="GU642" s="55"/>
      <c r="GV642" s="55"/>
      <c r="GW642" s="55"/>
      <c r="GX642" s="55"/>
      <c r="GY642" s="55"/>
      <c r="GZ642" s="55"/>
      <c r="HA642" s="55"/>
      <c r="HB642" s="55"/>
      <c r="HC642" s="55"/>
      <c r="HD642" s="55"/>
      <c r="HE642" s="55"/>
      <c r="HF642" s="55"/>
      <c r="HG642" s="55"/>
      <c r="HH642" s="55"/>
      <c r="HI642" s="55"/>
      <c r="HJ642" s="55"/>
      <c r="HK642" s="55"/>
      <c r="HL642" s="55"/>
      <c r="HM642" s="55"/>
      <c r="HN642" s="55"/>
      <c r="HO642" s="55"/>
      <c r="HP642" s="55"/>
      <c r="HQ642" s="55"/>
      <c r="HR642" s="55"/>
      <c r="HS642" s="55"/>
      <c r="HT642" s="55"/>
      <c r="HU642" s="55"/>
      <c r="HV642" s="55"/>
      <c r="HW642" s="55"/>
      <c r="HX642" s="55"/>
      <c r="HY642" s="55"/>
      <c r="HZ642" s="55"/>
      <c r="IA642" s="55"/>
      <c r="IB642" s="55"/>
      <c r="IC642" s="55"/>
      <c r="ID642" s="55"/>
      <c r="IE642" s="55"/>
      <c r="IF642" s="55"/>
      <c r="IG642" s="55"/>
      <c r="IH642" s="55"/>
      <c r="II642" s="55"/>
      <c r="IJ642" s="55"/>
      <c r="IK642" s="55"/>
      <c r="IL642" s="55"/>
      <c r="IM642" s="55"/>
      <c r="IN642" s="55"/>
      <c r="IO642" s="55"/>
      <c r="IP642" s="55"/>
      <c r="IQ642" s="55"/>
      <c r="IR642" s="55"/>
      <c r="IS642" s="55"/>
      <c r="IT642" s="55"/>
      <c r="IU642" s="55"/>
      <c r="IV642" s="55"/>
    </row>
    <row r="643" spans="1:256" s="28" customFormat="1" ht="18" customHeight="1">
      <c r="A643" s="39">
        <v>641</v>
      </c>
      <c r="B643" s="79"/>
      <c r="C643" s="77" t="s">
        <v>703</v>
      </c>
      <c r="D643" s="105">
        <v>4676</v>
      </c>
      <c r="E643" s="83">
        <v>0</v>
      </c>
      <c r="F643" s="68">
        <f t="shared" si="32"/>
        <v>0</v>
      </c>
      <c r="G643" s="41">
        <v>0</v>
      </c>
      <c r="H643" s="69">
        <f t="shared" si="33"/>
        <v>4208.400000000001</v>
      </c>
      <c r="I643" s="72"/>
      <c r="J643" s="62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  <c r="GL643" s="55"/>
      <c r="GM643" s="55"/>
      <c r="GN643" s="55"/>
      <c r="GO643" s="55"/>
      <c r="GP643" s="55"/>
      <c r="GQ643" s="55"/>
      <c r="GR643" s="55"/>
      <c r="GS643" s="55"/>
      <c r="GT643" s="55"/>
      <c r="GU643" s="55"/>
      <c r="GV643" s="55"/>
      <c r="GW643" s="55"/>
      <c r="GX643" s="55"/>
      <c r="GY643" s="55"/>
      <c r="GZ643" s="55"/>
      <c r="HA643" s="55"/>
      <c r="HB643" s="55"/>
      <c r="HC643" s="55"/>
      <c r="HD643" s="55"/>
      <c r="HE643" s="55"/>
      <c r="HF643" s="55"/>
      <c r="HG643" s="55"/>
      <c r="HH643" s="55"/>
      <c r="HI643" s="55"/>
      <c r="HJ643" s="55"/>
      <c r="HK643" s="55"/>
      <c r="HL643" s="55"/>
      <c r="HM643" s="55"/>
      <c r="HN643" s="55"/>
      <c r="HO643" s="55"/>
      <c r="HP643" s="55"/>
      <c r="HQ643" s="55"/>
      <c r="HR643" s="55"/>
      <c r="HS643" s="55"/>
      <c r="HT643" s="55"/>
      <c r="HU643" s="55"/>
      <c r="HV643" s="55"/>
      <c r="HW643" s="55"/>
      <c r="HX643" s="55"/>
      <c r="HY643" s="55"/>
      <c r="HZ643" s="55"/>
      <c r="IA643" s="55"/>
      <c r="IB643" s="55"/>
      <c r="IC643" s="55"/>
      <c r="ID643" s="55"/>
      <c r="IE643" s="55"/>
      <c r="IF643" s="55"/>
      <c r="IG643" s="55"/>
      <c r="IH643" s="55"/>
      <c r="II643" s="55"/>
      <c r="IJ643" s="55"/>
      <c r="IK643" s="55"/>
      <c r="IL643" s="55"/>
      <c r="IM643" s="55"/>
      <c r="IN643" s="55"/>
      <c r="IO643" s="55"/>
      <c r="IP643" s="55"/>
      <c r="IQ643" s="55"/>
      <c r="IR643" s="55"/>
      <c r="IS643" s="55"/>
      <c r="IT643" s="55"/>
      <c r="IU643" s="55"/>
      <c r="IV643" s="55"/>
    </row>
    <row r="644" spans="1:256" s="28" customFormat="1" ht="18" customHeight="1">
      <c r="A644" s="39">
        <v>642</v>
      </c>
      <c r="B644" s="80"/>
      <c r="C644" s="77" t="s">
        <v>704</v>
      </c>
      <c r="D644" s="105">
        <v>8313</v>
      </c>
      <c r="E644" s="83">
        <v>139</v>
      </c>
      <c r="F644" s="68">
        <f t="shared" si="32"/>
        <v>0.01672079874894743</v>
      </c>
      <c r="G644" s="41">
        <v>0</v>
      </c>
      <c r="H644" s="69">
        <f t="shared" si="33"/>
        <v>7342.7</v>
      </c>
      <c r="I644" s="72"/>
      <c r="J644" s="62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  <c r="GL644" s="55"/>
      <c r="GM644" s="55"/>
      <c r="GN644" s="55"/>
      <c r="GO644" s="55"/>
      <c r="GP644" s="55"/>
      <c r="GQ644" s="55"/>
      <c r="GR644" s="55"/>
      <c r="GS644" s="55"/>
      <c r="GT644" s="55"/>
      <c r="GU644" s="55"/>
      <c r="GV644" s="55"/>
      <c r="GW644" s="55"/>
      <c r="GX644" s="55"/>
      <c r="GY644" s="55"/>
      <c r="GZ644" s="55"/>
      <c r="HA644" s="55"/>
      <c r="HB644" s="55"/>
      <c r="HC644" s="55"/>
      <c r="HD644" s="55"/>
      <c r="HE644" s="55"/>
      <c r="HF644" s="55"/>
      <c r="HG644" s="55"/>
      <c r="HH644" s="55"/>
      <c r="HI644" s="55"/>
      <c r="HJ644" s="55"/>
      <c r="HK644" s="55"/>
      <c r="HL644" s="55"/>
      <c r="HM644" s="55"/>
      <c r="HN644" s="55"/>
      <c r="HO644" s="55"/>
      <c r="HP644" s="55"/>
      <c r="HQ644" s="55"/>
      <c r="HR644" s="55"/>
      <c r="HS644" s="55"/>
      <c r="HT644" s="55"/>
      <c r="HU644" s="55"/>
      <c r="HV644" s="55"/>
      <c r="HW644" s="55"/>
      <c r="HX644" s="55"/>
      <c r="HY644" s="55"/>
      <c r="HZ644" s="55"/>
      <c r="IA644" s="55"/>
      <c r="IB644" s="55"/>
      <c r="IC644" s="55"/>
      <c r="ID644" s="55"/>
      <c r="IE644" s="55"/>
      <c r="IF644" s="55"/>
      <c r="IG644" s="55"/>
      <c r="IH644" s="55"/>
      <c r="II644" s="55"/>
      <c r="IJ644" s="55"/>
      <c r="IK644" s="55"/>
      <c r="IL644" s="55"/>
      <c r="IM644" s="55"/>
      <c r="IN644" s="55"/>
      <c r="IO644" s="55"/>
      <c r="IP644" s="55"/>
      <c r="IQ644" s="55"/>
      <c r="IR644" s="55"/>
      <c r="IS644" s="55"/>
      <c r="IT644" s="55"/>
      <c r="IU644" s="55"/>
      <c r="IV644" s="55"/>
    </row>
    <row r="645" spans="1:256" s="28" customFormat="1" ht="18" customHeight="1">
      <c r="A645" s="39">
        <v>643</v>
      </c>
      <c r="B645" s="76" t="s">
        <v>705</v>
      </c>
      <c r="C645" s="77" t="s">
        <v>706</v>
      </c>
      <c r="D645" s="105">
        <v>6235</v>
      </c>
      <c r="E645" s="83">
        <v>0</v>
      </c>
      <c r="F645" s="68">
        <f t="shared" si="32"/>
        <v>0</v>
      </c>
      <c r="G645" s="41">
        <v>0</v>
      </c>
      <c r="H645" s="69">
        <f t="shared" si="33"/>
        <v>5611.5</v>
      </c>
      <c r="I645" s="72"/>
      <c r="J645" s="62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  <c r="GL645" s="55"/>
      <c r="GM645" s="55"/>
      <c r="GN645" s="55"/>
      <c r="GO645" s="55"/>
      <c r="GP645" s="55"/>
      <c r="GQ645" s="55"/>
      <c r="GR645" s="55"/>
      <c r="GS645" s="55"/>
      <c r="GT645" s="55"/>
      <c r="GU645" s="55"/>
      <c r="GV645" s="55"/>
      <c r="GW645" s="55"/>
      <c r="GX645" s="55"/>
      <c r="GY645" s="55"/>
      <c r="GZ645" s="55"/>
      <c r="HA645" s="55"/>
      <c r="HB645" s="55"/>
      <c r="HC645" s="55"/>
      <c r="HD645" s="55"/>
      <c r="HE645" s="55"/>
      <c r="HF645" s="55"/>
      <c r="HG645" s="55"/>
      <c r="HH645" s="55"/>
      <c r="HI645" s="55"/>
      <c r="HJ645" s="55"/>
      <c r="HK645" s="55"/>
      <c r="HL645" s="55"/>
      <c r="HM645" s="55"/>
      <c r="HN645" s="55"/>
      <c r="HO645" s="55"/>
      <c r="HP645" s="55"/>
      <c r="HQ645" s="55"/>
      <c r="HR645" s="55"/>
      <c r="HS645" s="55"/>
      <c r="HT645" s="55"/>
      <c r="HU645" s="55"/>
      <c r="HV645" s="55"/>
      <c r="HW645" s="55"/>
      <c r="HX645" s="55"/>
      <c r="HY645" s="55"/>
      <c r="HZ645" s="55"/>
      <c r="IA645" s="55"/>
      <c r="IB645" s="55"/>
      <c r="IC645" s="55"/>
      <c r="ID645" s="55"/>
      <c r="IE645" s="55"/>
      <c r="IF645" s="55"/>
      <c r="IG645" s="55"/>
      <c r="IH645" s="55"/>
      <c r="II645" s="55"/>
      <c r="IJ645" s="55"/>
      <c r="IK645" s="55"/>
      <c r="IL645" s="55"/>
      <c r="IM645" s="55"/>
      <c r="IN645" s="55"/>
      <c r="IO645" s="55"/>
      <c r="IP645" s="55"/>
      <c r="IQ645" s="55"/>
      <c r="IR645" s="55"/>
      <c r="IS645" s="55"/>
      <c r="IT645" s="55"/>
      <c r="IU645" s="55"/>
      <c r="IV645" s="55"/>
    </row>
    <row r="646" spans="1:256" s="28" customFormat="1" ht="18" customHeight="1">
      <c r="A646" s="39">
        <v>644</v>
      </c>
      <c r="B646" s="79"/>
      <c r="C646" s="77" t="s">
        <v>707</v>
      </c>
      <c r="D646" s="105">
        <v>5920</v>
      </c>
      <c r="E646" s="83">
        <v>510</v>
      </c>
      <c r="F646" s="68">
        <f t="shared" si="32"/>
        <v>0.08614864864864864</v>
      </c>
      <c r="G646" s="41">
        <v>0</v>
      </c>
      <c r="H646" s="69">
        <f t="shared" si="33"/>
        <v>4818</v>
      </c>
      <c r="I646" s="72"/>
      <c r="J646" s="62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  <c r="IS646" s="55"/>
      <c r="IT646" s="55"/>
      <c r="IU646" s="55"/>
      <c r="IV646" s="55"/>
    </row>
    <row r="647" spans="1:256" s="28" customFormat="1" ht="18" customHeight="1">
      <c r="A647" s="39">
        <v>645</v>
      </c>
      <c r="B647" s="80"/>
      <c r="C647" s="77" t="s">
        <v>708</v>
      </c>
      <c r="D647" s="105">
        <v>2804</v>
      </c>
      <c r="E647" s="83">
        <v>220</v>
      </c>
      <c r="F647" s="68">
        <f t="shared" si="32"/>
        <v>0.07845934379457917</v>
      </c>
      <c r="G647" s="41">
        <v>0</v>
      </c>
      <c r="H647" s="69">
        <f t="shared" si="33"/>
        <v>2303.6</v>
      </c>
      <c r="I647" s="72"/>
      <c r="J647" s="62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  <c r="II647" s="55"/>
      <c r="IJ647" s="55"/>
      <c r="IK647" s="55"/>
      <c r="IL647" s="55"/>
      <c r="IM647" s="55"/>
      <c r="IN647" s="55"/>
      <c r="IO647" s="55"/>
      <c r="IP647" s="55"/>
      <c r="IQ647" s="55"/>
      <c r="IR647" s="55"/>
      <c r="IS647" s="55"/>
      <c r="IT647" s="55"/>
      <c r="IU647" s="55"/>
      <c r="IV647" s="55"/>
    </row>
    <row r="648" spans="1:256" s="28" customFormat="1" ht="18" customHeight="1">
      <c r="A648" s="39">
        <v>646</v>
      </c>
      <c r="B648" s="81" t="s">
        <v>709</v>
      </c>
      <c r="C648" s="96" t="s">
        <v>710</v>
      </c>
      <c r="D648" s="78">
        <v>6581.6</v>
      </c>
      <c r="E648" s="106">
        <v>2853.5831</v>
      </c>
      <c r="F648" s="68">
        <f t="shared" si="32"/>
        <v>0.4335698158502491</v>
      </c>
      <c r="G648" s="41">
        <v>0</v>
      </c>
      <c r="H648" s="69">
        <f t="shared" si="33"/>
        <v>3069.8569000000007</v>
      </c>
      <c r="I648" s="72"/>
      <c r="J648" s="62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  <c r="II648" s="55"/>
      <c r="IJ648" s="55"/>
      <c r="IK648" s="55"/>
      <c r="IL648" s="55"/>
      <c r="IM648" s="55"/>
      <c r="IN648" s="55"/>
      <c r="IO648" s="55"/>
      <c r="IP648" s="55"/>
      <c r="IQ648" s="55"/>
      <c r="IR648" s="55"/>
      <c r="IS648" s="55"/>
      <c r="IT648" s="55"/>
      <c r="IU648" s="55"/>
      <c r="IV648" s="55"/>
    </row>
    <row r="649" spans="1:256" s="28" customFormat="1" ht="18" customHeight="1">
      <c r="A649" s="39">
        <v>647</v>
      </c>
      <c r="B649" s="84"/>
      <c r="C649" s="96" t="s">
        <v>711</v>
      </c>
      <c r="D649" s="78">
        <v>6581.6</v>
      </c>
      <c r="E649" s="106">
        <v>4350.3445</v>
      </c>
      <c r="F649" s="68">
        <f t="shared" si="32"/>
        <v>0.6609858545034641</v>
      </c>
      <c r="G649" s="41">
        <v>0</v>
      </c>
      <c r="H649" s="69">
        <f t="shared" si="33"/>
        <v>1573.0955000000004</v>
      </c>
      <c r="I649" s="72"/>
      <c r="J649" s="62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  <c r="IB649" s="55"/>
      <c r="IC649" s="55"/>
      <c r="ID649" s="55"/>
      <c r="IE649" s="55"/>
      <c r="IF649" s="55"/>
      <c r="IG649" s="55"/>
      <c r="IH649" s="55"/>
      <c r="II649" s="55"/>
      <c r="IJ649" s="55"/>
      <c r="IK649" s="55"/>
      <c r="IL649" s="55"/>
      <c r="IM649" s="55"/>
      <c r="IN649" s="55"/>
      <c r="IO649" s="55"/>
      <c r="IP649" s="55"/>
      <c r="IQ649" s="55"/>
      <c r="IR649" s="55"/>
      <c r="IS649" s="55"/>
      <c r="IT649" s="55"/>
      <c r="IU649" s="55"/>
      <c r="IV649" s="55"/>
    </row>
    <row r="650" spans="1:256" s="28" customFormat="1" ht="18" customHeight="1">
      <c r="A650" s="39">
        <v>648</v>
      </c>
      <c r="B650" s="84"/>
      <c r="C650" s="96" t="s">
        <v>712</v>
      </c>
      <c r="D650" s="78">
        <v>6581.6</v>
      </c>
      <c r="E650" s="106">
        <v>2981.3609</v>
      </c>
      <c r="F650" s="68">
        <f t="shared" si="32"/>
        <v>0.45298421356509055</v>
      </c>
      <c r="G650" s="41">
        <v>0</v>
      </c>
      <c r="H650" s="69">
        <f t="shared" si="33"/>
        <v>2942.0791000000004</v>
      </c>
      <c r="I650" s="72"/>
      <c r="J650" s="62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55"/>
      <c r="HP650" s="55"/>
      <c r="HQ650" s="55"/>
      <c r="HR650" s="55"/>
      <c r="HS650" s="55"/>
      <c r="HT650" s="55"/>
      <c r="HU650" s="55"/>
      <c r="HV650" s="55"/>
      <c r="HW650" s="55"/>
      <c r="HX650" s="55"/>
      <c r="HY650" s="55"/>
      <c r="HZ650" s="55"/>
      <c r="IA650" s="55"/>
      <c r="IB650" s="55"/>
      <c r="IC650" s="55"/>
      <c r="ID650" s="55"/>
      <c r="IE650" s="55"/>
      <c r="IF650" s="55"/>
      <c r="IG650" s="55"/>
      <c r="IH650" s="55"/>
      <c r="II650" s="55"/>
      <c r="IJ650" s="55"/>
      <c r="IK650" s="55"/>
      <c r="IL650" s="55"/>
      <c r="IM650" s="55"/>
      <c r="IN650" s="55"/>
      <c r="IO650" s="55"/>
      <c r="IP650" s="55"/>
      <c r="IQ650" s="55"/>
      <c r="IR650" s="55"/>
      <c r="IS650" s="55"/>
      <c r="IT650" s="55"/>
      <c r="IU650" s="55"/>
      <c r="IV650" s="55"/>
    </row>
    <row r="651" spans="1:256" s="28" customFormat="1" ht="18" customHeight="1">
      <c r="A651" s="39">
        <v>649</v>
      </c>
      <c r="B651" s="84"/>
      <c r="C651" s="96" t="s">
        <v>713</v>
      </c>
      <c r="D651" s="78">
        <v>6581.6</v>
      </c>
      <c r="E651" s="106">
        <v>1685.38157</v>
      </c>
      <c r="F651" s="68">
        <f t="shared" si="32"/>
        <v>0.2560747493010818</v>
      </c>
      <c r="G651" s="41">
        <v>0</v>
      </c>
      <c r="H651" s="69">
        <f t="shared" si="33"/>
        <v>4238.058430000001</v>
      </c>
      <c r="I651" s="72"/>
      <c r="J651" s="62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  <c r="DW651" s="55"/>
      <c r="DX651" s="55"/>
      <c r="DY651" s="55"/>
      <c r="DZ651" s="55"/>
      <c r="EA651" s="55"/>
      <c r="EB651" s="55"/>
      <c r="EC651" s="55"/>
      <c r="ED651" s="55"/>
      <c r="EE651" s="55"/>
      <c r="EF651" s="55"/>
      <c r="EG651" s="55"/>
      <c r="EH651" s="55"/>
      <c r="EI651" s="55"/>
      <c r="EJ651" s="55"/>
      <c r="EK651" s="55"/>
      <c r="EL651" s="55"/>
      <c r="EM651" s="55"/>
      <c r="EN651" s="55"/>
      <c r="EO651" s="55"/>
      <c r="EP651" s="55"/>
      <c r="EQ651" s="55"/>
      <c r="ER651" s="55"/>
      <c r="ES651" s="55"/>
      <c r="ET651" s="55"/>
      <c r="EU651" s="55"/>
      <c r="EV651" s="55"/>
      <c r="EW651" s="55"/>
      <c r="EX651" s="55"/>
      <c r="EY651" s="55"/>
      <c r="EZ651" s="55"/>
      <c r="FA651" s="55"/>
      <c r="FB651" s="55"/>
      <c r="FC651" s="55"/>
      <c r="FD651" s="55"/>
      <c r="FE651" s="55"/>
      <c r="FF651" s="55"/>
      <c r="FG651" s="55"/>
      <c r="FH651" s="55"/>
      <c r="FI651" s="55"/>
      <c r="FJ651" s="55"/>
      <c r="FK651" s="55"/>
      <c r="FL651" s="55"/>
      <c r="FM651" s="55"/>
      <c r="FN651" s="55"/>
      <c r="FO651" s="55"/>
      <c r="FP651" s="55"/>
      <c r="FQ651" s="55"/>
      <c r="FR651" s="55"/>
      <c r="FS651" s="55"/>
      <c r="FT651" s="55"/>
      <c r="FU651" s="55"/>
      <c r="FV651" s="55"/>
      <c r="FW651" s="55"/>
      <c r="FX651" s="55"/>
      <c r="FY651" s="55"/>
      <c r="FZ651" s="55"/>
      <c r="GA651" s="55"/>
      <c r="GB651" s="55"/>
      <c r="GC651" s="55"/>
      <c r="GD651" s="55"/>
      <c r="GE651" s="55"/>
      <c r="GF651" s="55"/>
      <c r="GG651" s="55"/>
      <c r="GH651" s="55"/>
      <c r="GI651" s="55"/>
      <c r="GJ651" s="55"/>
      <c r="GK651" s="55"/>
      <c r="GL651" s="55"/>
      <c r="GM651" s="55"/>
      <c r="GN651" s="55"/>
      <c r="GO651" s="55"/>
      <c r="GP651" s="55"/>
      <c r="GQ651" s="55"/>
      <c r="GR651" s="55"/>
      <c r="GS651" s="55"/>
      <c r="GT651" s="55"/>
      <c r="GU651" s="55"/>
      <c r="GV651" s="55"/>
      <c r="GW651" s="55"/>
      <c r="GX651" s="55"/>
      <c r="GY651" s="55"/>
      <c r="GZ651" s="55"/>
      <c r="HA651" s="55"/>
      <c r="HB651" s="55"/>
      <c r="HC651" s="55"/>
      <c r="HD651" s="55"/>
      <c r="HE651" s="55"/>
      <c r="HF651" s="55"/>
      <c r="HG651" s="55"/>
      <c r="HH651" s="55"/>
      <c r="HI651" s="55"/>
      <c r="HJ651" s="55"/>
      <c r="HK651" s="55"/>
      <c r="HL651" s="55"/>
      <c r="HM651" s="55"/>
      <c r="HN651" s="55"/>
      <c r="HO651" s="55"/>
      <c r="HP651" s="55"/>
      <c r="HQ651" s="55"/>
      <c r="HR651" s="55"/>
      <c r="HS651" s="55"/>
      <c r="HT651" s="55"/>
      <c r="HU651" s="55"/>
      <c r="HV651" s="55"/>
      <c r="HW651" s="55"/>
      <c r="HX651" s="55"/>
      <c r="HY651" s="55"/>
      <c r="HZ651" s="55"/>
      <c r="IA651" s="55"/>
      <c r="IB651" s="55"/>
      <c r="IC651" s="55"/>
      <c r="ID651" s="55"/>
      <c r="IE651" s="55"/>
      <c r="IF651" s="55"/>
      <c r="IG651" s="55"/>
      <c r="IH651" s="55"/>
      <c r="II651" s="55"/>
      <c r="IJ651" s="55"/>
      <c r="IK651" s="55"/>
      <c r="IL651" s="55"/>
      <c r="IM651" s="55"/>
      <c r="IN651" s="55"/>
      <c r="IO651" s="55"/>
      <c r="IP651" s="55"/>
      <c r="IQ651" s="55"/>
      <c r="IR651" s="55"/>
      <c r="IS651" s="55"/>
      <c r="IT651" s="55"/>
      <c r="IU651" s="55"/>
      <c r="IV651" s="55"/>
    </row>
    <row r="652" spans="1:256" s="28" customFormat="1" ht="18" customHeight="1">
      <c r="A652" s="39">
        <v>650</v>
      </c>
      <c r="B652" s="84"/>
      <c r="C652" s="96" t="s">
        <v>714</v>
      </c>
      <c r="D652" s="78">
        <v>6581.6</v>
      </c>
      <c r="E652" s="106">
        <v>1095.1938</v>
      </c>
      <c r="F652" s="68">
        <f t="shared" si="32"/>
        <v>0.16640236416676796</v>
      </c>
      <c r="G652" s="41">
        <v>0</v>
      </c>
      <c r="H652" s="69">
        <f t="shared" si="33"/>
        <v>4828.2462000000005</v>
      </c>
      <c r="I652" s="72"/>
      <c r="J652" s="62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  <c r="DW652" s="55"/>
      <c r="DX652" s="55"/>
      <c r="DY652" s="55"/>
      <c r="DZ652" s="55"/>
      <c r="EA652" s="55"/>
      <c r="EB652" s="55"/>
      <c r="EC652" s="55"/>
      <c r="ED652" s="55"/>
      <c r="EE652" s="55"/>
      <c r="EF652" s="55"/>
      <c r="EG652" s="55"/>
      <c r="EH652" s="55"/>
      <c r="EI652" s="55"/>
      <c r="EJ652" s="55"/>
      <c r="EK652" s="55"/>
      <c r="EL652" s="55"/>
      <c r="EM652" s="55"/>
      <c r="EN652" s="55"/>
      <c r="EO652" s="55"/>
      <c r="EP652" s="55"/>
      <c r="EQ652" s="55"/>
      <c r="ER652" s="55"/>
      <c r="ES652" s="55"/>
      <c r="ET652" s="55"/>
      <c r="EU652" s="55"/>
      <c r="EV652" s="55"/>
      <c r="EW652" s="55"/>
      <c r="EX652" s="55"/>
      <c r="EY652" s="55"/>
      <c r="EZ652" s="55"/>
      <c r="FA652" s="55"/>
      <c r="FB652" s="55"/>
      <c r="FC652" s="55"/>
      <c r="FD652" s="55"/>
      <c r="FE652" s="55"/>
      <c r="FF652" s="55"/>
      <c r="FG652" s="55"/>
      <c r="FH652" s="55"/>
      <c r="FI652" s="55"/>
      <c r="FJ652" s="55"/>
      <c r="FK652" s="55"/>
      <c r="FL652" s="55"/>
      <c r="FM652" s="55"/>
      <c r="FN652" s="55"/>
      <c r="FO652" s="55"/>
      <c r="FP652" s="55"/>
      <c r="FQ652" s="55"/>
      <c r="FR652" s="55"/>
      <c r="FS652" s="55"/>
      <c r="FT652" s="55"/>
      <c r="FU652" s="55"/>
      <c r="FV652" s="55"/>
      <c r="FW652" s="55"/>
      <c r="FX652" s="55"/>
      <c r="FY652" s="55"/>
      <c r="FZ652" s="55"/>
      <c r="GA652" s="55"/>
      <c r="GB652" s="55"/>
      <c r="GC652" s="55"/>
      <c r="GD652" s="55"/>
      <c r="GE652" s="55"/>
      <c r="GF652" s="55"/>
      <c r="GG652" s="55"/>
      <c r="GH652" s="55"/>
      <c r="GI652" s="55"/>
      <c r="GJ652" s="55"/>
      <c r="GK652" s="55"/>
      <c r="GL652" s="55"/>
      <c r="GM652" s="55"/>
      <c r="GN652" s="55"/>
      <c r="GO652" s="55"/>
      <c r="GP652" s="55"/>
      <c r="GQ652" s="55"/>
      <c r="GR652" s="55"/>
      <c r="GS652" s="55"/>
      <c r="GT652" s="55"/>
      <c r="GU652" s="55"/>
      <c r="GV652" s="55"/>
      <c r="GW652" s="55"/>
      <c r="GX652" s="55"/>
      <c r="GY652" s="55"/>
      <c r="GZ652" s="55"/>
      <c r="HA652" s="55"/>
      <c r="HB652" s="55"/>
      <c r="HC652" s="55"/>
      <c r="HD652" s="55"/>
      <c r="HE652" s="55"/>
      <c r="HF652" s="55"/>
      <c r="HG652" s="55"/>
      <c r="HH652" s="55"/>
      <c r="HI652" s="55"/>
      <c r="HJ652" s="55"/>
      <c r="HK652" s="55"/>
      <c r="HL652" s="55"/>
      <c r="HM652" s="55"/>
      <c r="HN652" s="55"/>
      <c r="HO652" s="55"/>
      <c r="HP652" s="55"/>
      <c r="HQ652" s="55"/>
      <c r="HR652" s="55"/>
      <c r="HS652" s="55"/>
      <c r="HT652" s="55"/>
      <c r="HU652" s="55"/>
      <c r="HV652" s="55"/>
      <c r="HW652" s="55"/>
      <c r="HX652" s="55"/>
      <c r="HY652" s="55"/>
      <c r="HZ652" s="55"/>
      <c r="IA652" s="55"/>
      <c r="IB652" s="55"/>
      <c r="IC652" s="55"/>
      <c r="ID652" s="55"/>
      <c r="IE652" s="55"/>
      <c r="IF652" s="55"/>
      <c r="IG652" s="55"/>
      <c r="IH652" s="55"/>
      <c r="II652" s="55"/>
      <c r="IJ652" s="55"/>
      <c r="IK652" s="55"/>
      <c r="IL652" s="55"/>
      <c r="IM652" s="55"/>
      <c r="IN652" s="55"/>
      <c r="IO652" s="55"/>
      <c r="IP652" s="55"/>
      <c r="IQ652" s="55"/>
      <c r="IR652" s="55"/>
      <c r="IS652" s="55"/>
      <c r="IT652" s="55"/>
      <c r="IU652" s="55"/>
      <c r="IV652" s="55"/>
    </row>
    <row r="653" spans="1:256" s="28" customFormat="1" ht="18" customHeight="1">
      <c r="A653" s="39">
        <v>651</v>
      </c>
      <c r="B653" s="84"/>
      <c r="C653" s="96" t="s">
        <v>715</v>
      </c>
      <c r="D653" s="78">
        <v>6581.6</v>
      </c>
      <c r="E653" s="106">
        <v>237.29199</v>
      </c>
      <c r="F653" s="68">
        <f t="shared" si="32"/>
        <v>0.03605384556946639</v>
      </c>
      <c r="G653" s="41">
        <v>0</v>
      </c>
      <c r="H653" s="69">
        <f t="shared" si="33"/>
        <v>5686.148010000001</v>
      </c>
      <c r="I653" s="72"/>
      <c r="J653" s="62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  <c r="DW653" s="55"/>
      <c r="DX653" s="55"/>
      <c r="DY653" s="55"/>
      <c r="DZ653" s="55"/>
      <c r="EA653" s="55"/>
      <c r="EB653" s="55"/>
      <c r="EC653" s="55"/>
      <c r="ED653" s="55"/>
      <c r="EE653" s="55"/>
      <c r="EF653" s="55"/>
      <c r="EG653" s="55"/>
      <c r="EH653" s="55"/>
      <c r="EI653" s="55"/>
      <c r="EJ653" s="55"/>
      <c r="EK653" s="55"/>
      <c r="EL653" s="55"/>
      <c r="EM653" s="55"/>
      <c r="EN653" s="55"/>
      <c r="EO653" s="55"/>
      <c r="EP653" s="55"/>
      <c r="EQ653" s="55"/>
      <c r="ER653" s="55"/>
      <c r="ES653" s="55"/>
      <c r="ET653" s="55"/>
      <c r="EU653" s="55"/>
      <c r="EV653" s="55"/>
      <c r="EW653" s="55"/>
      <c r="EX653" s="55"/>
      <c r="EY653" s="55"/>
      <c r="EZ653" s="55"/>
      <c r="FA653" s="55"/>
      <c r="FB653" s="55"/>
      <c r="FC653" s="55"/>
      <c r="FD653" s="55"/>
      <c r="FE653" s="55"/>
      <c r="FF653" s="55"/>
      <c r="FG653" s="55"/>
      <c r="FH653" s="55"/>
      <c r="FI653" s="55"/>
      <c r="FJ653" s="55"/>
      <c r="FK653" s="55"/>
      <c r="FL653" s="55"/>
      <c r="FM653" s="55"/>
      <c r="FN653" s="55"/>
      <c r="FO653" s="55"/>
      <c r="FP653" s="55"/>
      <c r="FQ653" s="55"/>
      <c r="FR653" s="55"/>
      <c r="FS653" s="55"/>
      <c r="FT653" s="55"/>
      <c r="FU653" s="55"/>
      <c r="FV653" s="55"/>
      <c r="FW653" s="55"/>
      <c r="FX653" s="55"/>
      <c r="FY653" s="55"/>
      <c r="FZ653" s="55"/>
      <c r="GA653" s="55"/>
      <c r="GB653" s="55"/>
      <c r="GC653" s="55"/>
      <c r="GD653" s="55"/>
      <c r="GE653" s="55"/>
      <c r="GF653" s="55"/>
      <c r="GG653" s="55"/>
      <c r="GH653" s="55"/>
      <c r="GI653" s="55"/>
      <c r="GJ653" s="55"/>
      <c r="GK653" s="55"/>
      <c r="GL653" s="55"/>
      <c r="GM653" s="55"/>
      <c r="GN653" s="55"/>
      <c r="GO653" s="55"/>
      <c r="GP653" s="55"/>
      <c r="GQ653" s="55"/>
      <c r="GR653" s="55"/>
      <c r="GS653" s="55"/>
      <c r="GT653" s="55"/>
      <c r="GU653" s="55"/>
      <c r="GV653" s="55"/>
      <c r="GW653" s="55"/>
      <c r="GX653" s="55"/>
      <c r="GY653" s="55"/>
      <c r="GZ653" s="55"/>
      <c r="HA653" s="55"/>
      <c r="HB653" s="55"/>
      <c r="HC653" s="55"/>
      <c r="HD653" s="55"/>
      <c r="HE653" s="55"/>
      <c r="HF653" s="55"/>
      <c r="HG653" s="55"/>
      <c r="HH653" s="55"/>
      <c r="HI653" s="55"/>
      <c r="HJ653" s="55"/>
      <c r="HK653" s="55"/>
      <c r="HL653" s="55"/>
      <c r="HM653" s="55"/>
      <c r="HN653" s="55"/>
      <c r="HO653" s="55"/>
      <c r="HP653" s="55"/>
      <c r="HQ653" s="55"/>
      <c r="HR653" s="55"/>
      <c r="HS653" s="55"/>
      <c r="HT653" s="55"/>
      <c r="HU653" s="55"/>
      <c r="HV653" s="55"/>
      <c r="HW653" s="55"/>
      <c r="HX653" s="55"/>
      <c r="HY653" s="55"/>
      <c r="HZ653" s="55"/>
      <c r="IA653" s="55"/>
      <c r="IB653" s="55"/>
      <c r="IC653" s="55"/>
      <c r="ID653" s="55"/>
      <c r="IE653" s="55"/>
      <c r="IF653" s="55"/>
      <c r="IG653" s="55"/>
      <c r="IH653" s="55"/>
      <c r="II653" s="55"/>
      <c r="IJ653" s="55"/>
      <c r="IK653" s="55"/>
      <c r="IL653" s="55"/>
      <c r="IM653" s="55"/>
      <c r="IN653" s="55"/>
      <c r="IO653" s="55"/>
      <c r="IP653" s="55"/>
      <c r="IQ653" s="55"/>
      <c r="IR653" s="55"/>
      <c r="IS653" s="55"/>
      <c r="IT653" s="55"/>
      <c r="IU653" s="55"/>
      <c r="IV653" s="55"/>
    </row>
    <row r="654" spans="1:256" s="28" customFormat="1" ht="18" customHeight="1">
      <c r="A654" s="39">
        <v>652</v>
      </c>
      <c r="B654" s="85"/>
      <c r="C654" s="96" t="s">
        <v>716</v>
      </c>
      <c r="D654" s="78">
        <v>6581.6</v>
      </c>
      <c r="E654" s="107">
        <v>0</v>
      </c>
      <c r="F654" s="68">
        <f t="shared" si="32"/>
        <v>0</v>
      </c>
      <c r="G654" s="41">
        <v>0</v>
      </c>
      <c r="H654" s="69">
        <f t="shared" si="33"/>
        <v>5923.4400000000005</v>
      </c>
      <c r="I654" s="72"/>
      <c r="J654" s="62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  <c r="DW654" s="55"/>
      <c r="DX654" s="55"/>
      <c r="DY654" s="55"/>
      <c r="DZ654" s="55"/>
      <c r="EA654" s="55"/>
      <c r="EB654" s="55"/>
      <c r="EC654" s="55"/>
      <c r="ED654" s="55"/>
      <c r="EE654" s="55"/>
      <c r="EF654" s="55"/>
      <c r="EG654" s="55"/>
      <c r="EH654" s="55"/>
      <c r="EI654" s="55"/>
      <c r="EJ654" s="55"/>
      <c r="EK654" s="55"/>
      <c r="EL654" s="55"/>
      <c r="EM654" s="55"/>
      <c r="EN654" s="55"/>
      <c r="EO654" s="55"/>
      <c r="EP654" s="55"/>
      <c r="EQ654" s="55"/>
      <c r="ER654" s="55"/>
      <c r="ES654" s="55"/>
      <c r="ET654" s="55"/>
      <c r="EU654" s="55"/>
      <c r="EV654" s="55"/>
      <c r="EW654" s="55"/>
      <c r="EX654" s="55"/>
      <c r="EY654" s="55"/>
      <c r="EZ654" s="55"/>
      <c r="FA654" s="55"/>
      <c r="FB654" s="55"/>
      <c r="FC654" s="55"/>
      <c r="FD654" s="55"/>
      <c r="FE654" s="55"/>
      <c r="FF654" s="55"/>
      <c r="FG654" s="55"/>
      <c r="FH654" s="55"/>
      <c r="FI654" s="55"/>
      <c r="FJ654" s="55"/>
      <c r="FK654" s="55"/>
      <c r="FL654" s="55"/>
      <c r="FM654" s="55"/>
      <c r="FN654" s="55"/>
      <c r="FO654" s="55"/>
      <c r="FP654" s="55"/>
      <c r="FQ654" s="55"/>
      <c r="FR654" s="55"/>
      <c r="FS654" s="55"/>
      <c r="FT654" s="55"/>
      <c r="FU654" s="55"/>
      <c r="FV654" s="55"/>
      <c r="FW654" s="55"/>
      <c r="FX654" s="55"/>
      <c r="FY654" s="55"/>
      <c r="FZ654" s="55"/>
      <c r="GA654" s="55"/>
      <c r="GB654" s="55"/>
      <c r="GC654" s="55"/>
      <c r="GD654" s="55"/>
      <c r="GE654" s="55"/>
      <c r="GF654" s="55"/>
      <c r="GG654" s="55"/>
      <c r="GH654" s="55"/>
      <c r="GI654" s="55"/>
      <c r="GJ654" s="55"/>
      <c r="GK654" s="55"/>
      <c r="GL654" s="55"/>
      <c r="GM654" s="55"/>
      <c r="GN654" s="55"/>
      <c r="GO654" s="55"/>
      <c r="GP654" s="55"/>
      <c r="GQ654" s="55"/>
      <c r="GR654" s="55"/>
      <c r="GS654" s="55"/>
      <c r="GT654" s="55"/>
      <c r="GU654" s="55"/>
      <c r="GV654" s="55"/>
      <c r="GW654" s="55"/>
      <c r="GX654" s="55"/>
      <c r="GY654" s="55"/>
      <c r="GZ654" s="55"/>
      <c r="HA654" s="55"/>
      <c r="HB654" s="55"/>
      <c r="HC654" s="55"/>
      <c r="HD654" s="55"/>
      <c r="HE654" s="55"/>
      <c r="HF654" s="55"/>
      <c r="HG654" s="55"/>
      <c r="HH654" s="55"/>
      <c r="HI654" s="55"/>
      <c r="HJ654" s="55"/>
      <c r="HK654" s="55"/>
      <c r="HL654" s="55"/>
      <c r="HM654" s="55"/>
      <c r="HN654" s="55"/>
      <c r="HO654" s="55"/>
      <c r="HP654" s="55"/>
      <c r="HQ654" s="55"/>
      <c r="HR654" s="55"/>
      <c r="HS654" s="55"/>
      <c r="HT654" s="55"/>
      <c r="HU654" s="55"/>
      <c r="HV654" s="55"/>
      <c r="HW654" s="55"/>
      <c r="HX654" s="55"/>
      <c r="HY654" s="55"/>
      <c r="HZ654" s="55"/>
      <c r="IA654" s="55"/>
      <c r="IB654" s="55"/>
      <c r="IC654" s="55"/>
      <c r="ID654" s="55"/>
      <c r="IE654" s="55"/>
      <c r="IF654" s="55"/>
      <c r="IG654" s="55"/>
      <c r="IH654" s="55"/>
      <c r="II654" s="55"/>
      <c r="IJ654" s="55"/>
      <c r="IK654" s="55"/>
      <c r="IL654" s="55"/>
      <c r="IM654" s="55"/>
      <c r="IN654" s="55"/>
      <c r="IO654" s="55"/>
      <c r="IP654" s="55"/>
      <c r="IQ654" s="55"/>
      <c r="IR654" s="55"/>
      <c r="IS654" s="55"/>
      <c r="IT654" s="55"/>
      <c r="IU654" s="55"/>
      <c r="IV654" s="55"/>
    </row>
    <row r="655" spans="1:256" s="28" customFormat="1" ht="18" customHeight="1">
      <c r="A655" s="39">
        <v>653</v>
      </c>
      <c r="B655" s="75" t="s">
        <v>717</v>
      </c>
      <c r="C655" s="75" t="s">
        <v>718</v>
      </c>
      <c r="D655" s="45">
        <v>3810.5</v>
      </c>
      <c r="E655" s="43">
        <v>0</v>
      </c>
      <c r="F655" s="68">
        <f aca="true" t="shared" si="34" ref="F655:F683">E655/D655</f>
        <v>0</v>
      </c>
      <c r="G655" s="41">
        <v>0</v>
      </c>
      <c r="H655" s="69">
        <f aca="true" t="shared" si="35" ref="H655:H683">D655*0.9-E655-G655</f>
        <v>3429.4500000000003</v>
      </c>
      <c r="I655" s="72"/>
      <c r="J655" s="62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  <c r="DW655" s="55"/>
      <c r="DX655" s="55"/>
      <c r="DY655" s="55"/>
      <c r="DZ655" s="55"/>
      <c r="EA655" s="55"/>
      <c r="EB655" s="55"/>
      <c r="EC655" s="55"/>
      <c r="ED655" s="55"/>
      <c r="EE655" s="55"/>
      <c r="EF655" s="55"/>
      <c r="EG655" s="55"/>
      <c r="EH655" s="55"/>
      <c r="EI655" s="55"/>
      <c r="EJ655" s="55"/>
      <c r="EK655" s="55"/>
      <c r="EL655" s="55"/>
      <c r="EM655" s="55"/>
      <c r="EN655" s="55"/>
      <c r="EO655" s="55"/>
      <c r="EP655" s="55"/>
      <c r="EQ655" s="55"/>
      <c r="ER655" s="55"/>
      <c r="ES655" s="55"/>
      <c r="ET655" s="55"/>
      <c r="EU655" s="55"/>
      <c r="EV655" s="55"/>
      <c r="EW655" s="55"/>
      <c r="EX655" s="55"/>
      <c r="EY655" s="55"/>
      <c r="EZ655" s="55"/>
      <c r="FA655" s="55"/>
      <c r="FB655" s="55"/>
      <c r="FC655" s="55"/>
      <c r="FD655" s="55"/>
      <c r="FE655" s="55"/>
      <c r="FF655" s="55"/>
      <c r="FG655" s="55"/>
      <c r="FH655" s="55"/>
      <c r="FI655" s="55"/>
      <c r="FJ655" s="55"/>
      <c r="FK655" s="55"/>
      <c r="FL655" s="55"/>
      <c r="FM655" s="55"/>
      <c r="FN655" s="55"/>
      <c r="FO655" s="55"/>
      <c r="FP655" s="55"/>
      <c r="FQ655" s="55"/>
      <c r="FR655" s="55"/>
      <c r="FS655" s="55"/>
      <c r="FT655" s="55"/>
      <c r="FU655" s="55"/>
      <c r="FV655" s="55"/>
      <c r="FW655" s="55"/>
      <c r="FX655" s="55"/>
      <c r="FY655" s="55"/>
      <c r="FZ655" s="55"/>
      <c r="GA655" s="55"/>
      <c r="GB655" s="55"/>
      <c r="GC655" s="55"/>
      <c r="GD655" s="55"/>
      <c r="GE655" s="55"/>
      <c r="GF655" s="55"/>
      <c r="GG655" s="55"/>
      <c r="GH655" s="55"/>
      <c r="GI655" s="55"/>
      <c r="GJ655" s="55"/>
      <c r="GK655" s="55"/>
      <c r="GL655" s="55"/>
      <c r="GM655" s="55"/>
      <c r="GN655" s="55"/>
      <c r="GO655" s="55"/>
      <c r="GP655" s="55"/>
      <c r="GQ655" s="55"/>
      <c r="GR655" s="55"/>
      <c r="GS655" s="55"/>
      <c r="GT655" s="55"/>
      <c r="GU655" s="55"/>
      <c r="GV655" s="55"/>
      <c r="GW655" s="55"/>
      <c r="GX655" s="55"/>
      <c r="GY655" s="55"/>
      <c r="GZ655" s="55"/>
      <c r="HA655" s="55"/>
      <c r="HB655" s="55"/>
      <c r="HC655" s="55"/>
      <c r="HD655" s="55"/>
      <c r="HE655" s="55"/>
      <c r="HF655" s="55"/>
      <c r="HG655" s="55"/>
      <c r="HH655" s="55"/>
      <c r="HI655" s="55"/>
      <c r="HJ655" s="55"/>
      <c r="HK655" s="55"/>
      <c r="HL655" s="55"/>
      <c r="HM655" s="55"/>
      <c r="HN655" s="55"/>
      <c r="HO655" s="55"/>
      <c r="HP655" s="55"/>
      <c r="HQ655" s="55"/>
      <c r="HR655" s="55"/>
      <c r="HS655" s="55"/>
      <c r="HT655" s="55"/>
      <c r="HU655" s="55"/>
      <c r="HV655" s="55"/>
      <c r="HW655" s="55"/>
      <c r="HX655" s="55"/>
      <c r="HY655" s="55"/>
      <c r="HZ655" s="55"/>
      <c r="IA655" s="55"/>
      <c r="IB655" s="55"/>
      <c r="IC655" s="55"/>
      <c r="ID655" s="55"/>
      <c r="IE655" s="55"/>
      <c r="IF655" s="55"/>
      <c r="IG655" s="55"/>
      <c r="IH655" s="55"/>
      <c r="II655" s="55"/>
      <c r="IJ655" s="55"/>
      <c r="IK655" s="55"/>
      <c r="IL655" s="55"/>
      <c r="IM655" s="55"/>
      <c r="IN655" s="55"/>
      <c r="IO655" s="55"/>
      <c r="IP655" s="55"/>
      <c r="IQ655" s="55"/>
      <c r="IR655" s="55"/>
      <c r="IS655" s="55"/>
      <c r="IT655" s="55"/>
      <c r="IU655" s="55"/>
      <c r="IV655" s="55"/>
    </row>
    <row r="656" spans="1:256" s="28" customFormat="1" ht="18" customHeight="1">
      <c r="A656" s="39">
        <v>654</v>
      </c>
      <c r="B656" s="67"/>
      <c r="C656" s="67" t="s">
        <v>719</v>
      </c>
      <c r="D656" s="45">
        <v>6062.2</v>
      </c>
      <c r="E656" s="43">
        <v>4253</v>
      </c>
      <c r="F656" s="68">
        <f t="shared" si="34"/>
        <v>0.7015604895912375</v>
      </c>
      <c r="G656" s="41">
        <v>0</v>
      </c>
      <c r="H656" s="69">
        <f t="shared" si="35"/>
        <v>1202.9799999999996</v>
      </c>
      <c r="I656" s="71"/>
      <c r="J656" s="62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  <c r="DZ656" s="55"/>
      <c r="EA656" s="55"/>
      <c r="EB656" s="55"/>
      <c r="EC656" s="55"/>
      <c r="ED656" s="55"/>
      <c r="EE656" s="55"/>
      <c r="EF656" s="55"/>
      <c r="EG656" s="55"/>
      <c r="EH656" s="55"/>
      <c r="EI656" s="55"/>
      <c r="EJ656" s="55"/>
      <c r="EK656" s="55"/>
      <c r="EL656" s="55"/>
      <c r="EM656" s="55"/>
      <c r="EN656" s="55"/>
      <c r="EO656" s="55"/>
      <c r="EP656" s="55"/>
      <c r="EQ656" s="55"/>
      <c r="ER656" s="55"/>
      <c r="ES656" s="55"/>
      <c r="ET656" s="55"/>
      <c r="EU656" s="55"/>
      <c r="EV656" s="55"/>
      <c r="EW656" s="55"/>
      <c r="EX656" s="55"/>
      <c r="EY656" s="55"/>
      <c r="EZ656" s="55"/>
      <c r="FA656" s="55"/>
      <c r="FB656" s="55"/>
      <c r="FC656" s="55"/>
      <c r="FD656" s="55"/>
      <c r="FE656" s="55"/>
      <c r="FF656" s="55"/>
      <c r="FG656" s="55"/>
      <c r="FH656" s="55"/>
      <c r="FI656" s="55"/>
      <c r="FJ656" s="55"/>
      <c r="FK656" s="55"/>
      <c r="FL656" s="55"/>
      <c r="FM656" s="55"/>
      <c r="FN656" s="55"/>
      <c r="FO656" s="55"/>
      <c r="FP656" s="55"/>
      <c r="FQ656" s="55"/>
      <c r="FR656" s="55"/>
      <c r="FS656" s="55"/>
      <c r="FT656" s="55"/>
      <c r="FU656" s="55"/>
      <c r="FV656" s="55"/>
      <c r="FW656" s="55"/>
      <c r="FX656" s="55"/>
      <c r="FY656" s="55"/>
      <c r="FZ656" s="55"/>
      <c r="GA656" s="55"/>
      <c r="GB656" s="55"/>
      <c r="GC656" s="55"/>
      <c r="GD656" s="55"/>
      <c r="GE656" s="55"/>
      <c r="GF656" s="55"/>
      <c r="GG656" s="55"/>
      <c r="GH656" s="55"/>
      <c r="GI656" s="55"/>
      <c r="GJ656" s="55"/>
      <c r="GK656" s="55"/>
      <c r="GL656" s="55"/>
      <c r="GM656" s="55"/>
      <c r="GN656" s="55"/>
      <c r="GO656" s="55"/>
      <c r="GP656" s="55"/>
      <c r="GQ656" s="55"/>
      <c r="GR656" s="55"/>
      <c r="GS656" s="55"/>
      <c r="GT656" s="55"/>
      <c r="GU656" s="55"/>
      <c r="GV656" s="55"/>
      <c r="GW656" s="55"/>
      <c r="GX656" s="55"/>
      <c r="GY656" s="55"/>
      <c r="GZ656" s="55"/>
      <c r="HA656" s="55"/>
      <c r="HB656" s="55"/>
      <c r="HC656" s="55"/>
      <c r="HD656" s="55"/>
      <c r="HE656" s="55"/>
      <c r="HF656" s="55"/>
      <c r="HG656" s="55"/>
      <c r="HH656" s="55"/>
      <c r="HI656" s="55"/>
      <c r="HJ656" s="55"/>
      <c r="HK656" s="55"/>
      <c r="HL656" s="55"/>
      <c r="HM656" s="55"/>
      <c r="HN656" s="55"/>
      <c r="HO656" s="55"/>
      <c r="HP656" s="55"/>
      <c r="HQ656" s="55"/>
      <c r="HR656" s="55"/>
      <c r="HS656" s="55"/>
      <c r="HT656" s="55"/>
      <c r="HU656" s="55"/>
      <c r="HV656" s="55"/>
      <c r="HW656" s="55"/>
      <c r="HX656" s="55"/>
      <c r="HY656" s="55"/>
      <c r="HZ656" s="55"/>
      <c r="IA656" s="55"/>
      <c r="IB656" s="55"/>
      <c r="IC656" s="55"/>
      <c r="ID656" s="55"/>
      <c r="IE656" s="55"/>
      <c r="IF656" s="55"/>
      <c r="IG656" s="55"/>
      <c r="IH656" s="55"/>
      <c r="II656" s="55"/>
      <c r="IJ656" s="55"/>
      <c r="IK656" s="55"/>
      <c r="IL656" s="55"/>
      <c r="IM656" s="55"/>
      <c r="IN656" s="55"/>
      <c r="IO656" s="55"/>
      <c r="IP656" s="55"/>
      <c r="IQ656" s="55"/>
      <c r="IR656" s="55"/>
      <c r="IS656" s="55"/>
      <c r="IT656" s="55"/>
      <c r="IU656" s="55"/>
      <c r="IV656" s="55"/>
    </row>
    <row r="657" spans="1:256" s="28" customFormat="1" ht="18" customHeight="1">
      <c r="A657" s="39">
        <v>655</v>
      </c>
      <c r="B657" s="67"/>
      <c r="C657" s="67" t="s">
        <v>720</v>
      </c>
      <c r="D657" s="45">
        <v>6581.8</v>
      </c>
      <c r="E657" s="43">
        <v>3607</v>
      </c>
      <c r="F657" s="68">
        <f t="shared" si="34"/>
        <v>0.5480263757634689</v>
      </c>
      <c r="G657" s="41">
        <v>0</v>
      </c>
      <c r="H657" s="69">
        <f t="shared" si="35"/>
        <v>2316.62</v>
      </c>
      <c r="I657" s="71"/>
      <c r="J657" s="62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  <c r="DW657" s="55"/>
      <c r="DX657" s="55"/>
      <c r="DY657" s="55"/>
      <c r="DZ657" s="55"/>
      <c r="EA657" s="55"/>
      <c r="EB657" s="55"/>
      <c r="EC657" s="55"/>
      <c r="ED657" s="55"/>
      <c r="EE657" s="55"/>
      <c r="EF657" s="55"/>
      <c r="EG657" s="55"/>
      <c r="EH657" s="55"/>
      <c r="EI657" s="55"/>
      <c r="EJ657" s="55"/>
      <c r="EK657" s="55"/>
      <c r="EL657" s="55"/>
      <c r="EM657" s="55"/>
      <c r="EN657" s="55"/>
      <c r="EO657" s="55"/>
      <c r="EP657" s="55"/>
      <c r="EQ657" s="55"/>
      <c r="ER657" s="55"/>
      <c r="ES657" s="55"/>
      <c r="ET657" s="55"/>
      <c r="EU657" s="55"/>
      <c r="EV657" s="55"/>
      <c r="EW657" s="55"/>
      <c r="EX657" s="55"/>
      <c r="EY657" s="55"/>
      <c r="EZ657" s="55"/>
      <c r="FA657" s="55"/>
      <c r="FB657" s="55"/>
      <c r="FC657" s="55"/>
      <c r="FD657" s="55"/>
      <c r="FE657" s="55"/>
      <c r="FF657" s="55"/>
      <c r="FG657" s="55"/>
      <c r="FH657" s="55"/>
      <c r="FI657" s="55"/>
      <c r="FJ657" s="55"/>
      <c r="FK657" s="55"/>
      <c r="FL657" s="55"/>
      <c r="FM657" s="55"/>
      <c r="FN657" s="55"/>
      <c r="FO657" s="55"/>
      <c r="FP657" s="55"/>
      <c r="FQ657" s="55"/>
      <c r="FR657" s="55"/>
      <c r="FS657" s="55"/>
      <c r="FT657" s="55"/>
      <c r="FU657" s="55"/>
      <c r="FV657" s="55"/>
      <c r="FW657" s="55"/>
      <c r="FX657" s="55"/>
      <c r="FY657" s="55"/>
      <c r="FZ657" s="55"/>
      <c r="GA657" s="55"/>
      <c r="GB657" s="55"/>
      <c r="GC657" s="55"/>
      <c r="GD657" s="55"/>
      <c r="GE657" s="55"/>
      <c r="GF657" s="55"/>
      <c r="GG657" s="55"/>
      <c r="GH657" s="55"/>
      <c r="GI657" s="55"/>
      <c r="GJ657" s="55"/>
      <c r="GK657" s="55"/>
      <c r="GL657" s="55"/>
      <c r="GM657" s="55"/>
      <c r="GN657" s="55"/>
      <c r="GO657" s="55"/>
      <c r="GP657" s="55"/>
      <c r="GQ657" s="55"/>
      <c r="GR657" s="55"/>
      <c r="GS657" s="55"/>
      <c r="GT657" s="55"/>
      <c r="GU657" s="55"/>
      <c r="GV657" s="55"/>
      <c r="GW657" s="55"/>
      <c r="GX657" s="55"/>
      <c r="GY657" s="55"/>
      <c r="GZ657" s="55"/>
      <c r="HA657" s="55"/>
      <c r="HB657" s="55"/>
      <c r="HC657" s="55"/>
      <c r="HD657" s="55"/>
      <c r="HE657" s="55"/>
      <c r="HF657" s="55"/>
      <c r="HG657" s="55"/>
      <c r="HH657" s="55"/>
      <c r="HI657" s="55"/>
      <c r="HJ657" s="55"/>
      <c r="HK657" s="55"/>
      <c r="HL657" s="55"/>
      <c r="HM657" s="55"/>
      <c r="HN657" s="55"/>
      <c r="HO657" s="55"/>
      <c r="HP657" s="55"/>
      <c r="HQ657" s="55"/>
      <c r="HR657" s="55"/>
      <c r="HS657" s="55"/>
      <c r="HT657" s="55"/>
      <c r="HU657" s="55"/>
      <c r="HV657" s="55"/>
      <c r="HW657" s="55"/>
      <c r="HX657" s="55"/>
      <c r="HY657" s="55"/>
      <c r="HZ657" s="55"/>
      <c r="IA657" s="55"/>
      <c r="IB657" s="55"/>
      <c r="IC657" s="55"/>
      <c r="ID657" s="55"/>
      <c r="IE657" s="55"/>
      <c r="IF657" s="55"/>
      <c r="IG657" s="55"/>
      <c r="IH657" s="55"/>
      <c r="II657" s="55"/>
      <c r="IJ657" s="55"/>
      <c r="IK657" s="55"/>
      <c r="IL657" s="55"/>
      <c r="IM657" s="55"/>
      <c r="IN657" s="55"/>
      <c r="IO657" s="55"/>
      <c r="IP657" s="55"/>
      <c r="IQ657" s="55"/>
      <c r="IR657" s="55"/>
      <c r="IS657" s="55"/>
      <c r="IT657" s="55"/>
      <c r="IU657" s="55"/>
      <c r="IV657" s="55"/>
    </row>
    <row r="658" spans="1:256" s="28" customFormat="1" ht="18" customHeight="1">
      <c r="A658" s="39">
        <v>656</v>
      </c>
      <c r="B658" s="67"/>
      <c r="C658" s="67" t="s">
        <v>721</v>
      </c>
      <c r="D658" s="45">
        <v>1645.4</v>
      </c>
      <c r="E658" s="43">
        <v>705</v>
      </c>
      <c r="F658" s="68">
        <f t="shared" si="34"/>
        <v>0.42846724200802233</v>
      </c>
      <c r="G658" s="41">
        <v>0</v>
      </c>
      <c r="H658" s="69">
        <f t="shared" si="35"/>
        <v>775.8600000000001</v>
      </c>
      <c r="I658" s="71"/>
      <c r="J658" s="62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  <c r="IB658" s="55"/>
      <c r="IC658" s="55"/>
      <c r="ID658" s="55"/>
      <c r="IE658" s="55"/>
      <c r="IF658" s="55"/>
      <c r="IG658" s="55"/>
      <c r="IH658" s="55"/>
      <c r="II658" s="55"/>
      <c r="IJ658" s="55"/>
      <c r="IK658" s="55"/>
      <c r="IL658" s="55"/>
      <c r="IM658" s="55"/>
      <c r="IN658" s="55"/>
      <c r="IO658" s="55"/>
      <c r="IP658" s="55"/>
      <c r="IQ658" s="55"/>
      <c r="IR658" s="55"/>
      <c r="IS658" s="55"/>
      <c r="IT658" s="55"/>
      <c r="IU658" s="55"/>
      <c r="IV658" s="55"/>
    </row>
    <row r="659" spans="1:256" s="28" customFormat="1" ht="18" customHeight="1">
      <c r="A659" s="39">
        <v>657</v>
      </c>
      <c r="B659" s="67"/>
      <c r="C659" s="67" t="s">
        <v>722</v>
      </c>
      <c r="D659" s="45">
        <v>3117.7</v>
      </c>
      <c r="E659" s="43">
        <v>4733</v>
      </c>
      <c r="F659" s="68">
        <f t="shared" si="34"/>
        <v>1.518106296308176</v>
      </c>
      <c r="G659" s="41">
        <v>0</v>
      </c>
      <c r="H659" s="69">
        <f t="shared" si="35"/>
        <v>-1927.0700000000002</v>
      </c>
      <c r="I659" s="71"/>
      <c r="J659" s="62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  <c r="IB659" s="55"/>
      <c r="IC659" s="55"/>
      <c r="ID659" s="55"/>
      <c r="IE659" s="55"/>
      <c r="IF659" s="55"/>
      <c r="IG659" s="55"/>
      <c r="IH659" s="55"/>
      <c r="II659" s="55"/>
      <c r="IJ659" s="55"/>
      <c r="IK659" s="55"/>
      <c r="IL659" s="55"/>
      <c r="IM659" s="55"/>
      <c r="IN659" s="55"/>
      <c r="IO659" s="55"/>
      <c r="IP659" s="55"/>
      <c r="IQ659" s="55"/>
      <c r="IR659" s="55"/>
      <c r="IS659" s="55"/>
      <c r="IT659" s="55"/>
      <c r="IU659" s="55"/>
      <c r="IV659" s="55"/>
    </row>
    <row r="660" spans="1:256" s="28" customFormat="1" ht="18" customHeight="1">
      <c r="A660" s="39">
        <v>658</v>
      </c>
      <c r="B660" s="67"/>
      <c r="C660" s="67" t="s">
        <v>723</v>
      </c>
      <c r="D660" s="45">
        <v>1732.1</v>
      </c>
      <c r="E660" s="43">
        <v>158</v>
      </c>
      <c r="F660" s="68">
        <f t="shared" si="34"/>
        <v>0.09121875180416836</v>
      </c>
      <c r="G660" s="41">
        <v>0</v>
      </c>
      <c r="H660" s="69">
        <f t="shared" si="35"/>
        <v>1400.8899999999999</v>
      </c>
      <c r="I660" s="71"/>
      <c r="J660" s="62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  <c r="IB660" s="55"/>
      <c r="IC660" s="55"/>
      <c r="ID660" s="55"/>
      <c r="IE660" s="55"/>
      <c r="IF660" s="55"/>
      <c r="IG660" s="55"/>
      <c r="IH660" s="55"/>
      <c r="II660" s="55"/>
      <c r="IJ660" s="55"/>
      <c r="IK660" s="55"/>
      <c r="IL660" s="55"/>
      <c r="IM660" s="55"/>
      <c r="IN660" s="55"/>
      <c r="IO660" s="55"/>
      <c r="IP660" s="55"/>
      <c r="IQ660" s="55"/>
      <c r="IR660" s="55"/>
      <c r="IS660" s="55"/>
      <c r="IT660" s="55"/>
      <c r="IU660" s="55"/>
      <c r="IV660" s="55"/>
    </row>
    <row r="661" spans="1:256" s="28" customFormat="1" ht="18" customHeight="1">
      <c r="A661" s="39">
        <v>659</v>
      </c>
      <c r="B661" s="67" t="s">
        <v>724</v>
      </c>
      <c r="C661" s="67" t="s">
        <v>725</v>
      </c>
      <c r="D661" s="45">
        <v>5542.6</v>
      </c>
      <c r="E661" s="43">
        <v>3258</v>
      </c>
      <c r="F661" s="68">
        <f t="shared" si="34"/>
        <v>0.5878107747266625</v>
      </c>
      <c r="G661" s="41">
        <v>0</v>
      </c>
      <c r="H661" s="69">
        <f t="shared" si="35"/>
        <v>1730.3400000000001</v>
      </c>
      <c r="I661" s="71"/>
      <c r="J661" s="62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  <c r="IB661" s="55"/>
      <c r="IC661" s="55"/>
      <c r="ID661" s="55"/>
      <c r="IE661" s="55"/>
      <c r="IF661" s="55"/>
      <c r="IG661" s="55"/>
      <c r="IH661" s="55"/>
      <c r="II661" s="55"/>
      <c r="IJ661" s="55"/>
      <c r="IK661" s="55"/>
      <c r="IL661" s="55"/>
      <c r="IM661" s="55"/>
      <c r="IN661" s="55"/>
      <c r="IO661" s="55"/>
      <c r="IP661" s="55"/>
      <c r="IQ661" s="55"/>
      <c r="IR661" s="55"/>
      <c r="IS661" s="55"/>
      <c r="IT661" s="55"/>
      <c r="IU661" s="55"/>
      <c r="IV661" s="55"/>
    </row>
    <row r="662" spans="1:256" s="28" customFormat="1" ht="18" customHeight="1">
      <c r="A662" s="39">
        <v>660</v>
      </c>
      <c r="B662" s="67"/>
      <c r="C662" s="67" t="s">
        <v>726</v>
      </c>
      <c r="D662" s="45">
        <v>6235.4</v>
      </c>
      <c r="E662" s="43">
        <v>4236</v>
      </c>
      <c r="F662" s="68">
        <f t="shared" si="34"/>
        <v>0.6793469544856786</v>
      </c>
      <c r="G662" s="41">
        <v>0</v>
      </c>
      <c r="H662" s="69">
        <f t="shared" si="35"/>
        <v>1375.8599999999997</v>
      </c>
      <c r="I662" s="72"/>
      <c r="J662" s="62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  <c r="II662" s="55"/>
      <c r="IJ662" s="55"/>
      <c r="IK662" s="55"/>
      <c r="IL662" s="55"/>
      <c r="IM662" s="55"/>
      <c r="IN662" s="55"/>
      <c r="IO662" s="55"/>
      <c r="IP662" s="55"/>
      <c r="IQ662" s="55"/>
      <c r="IR662" s="55"/>
      <c r="IS662" s="55"/>
      <c r="IT662" s="55"/>
      <c r="IU662" s="55"/>
      <c r="IV662" s="55"/>
    </row>
    <row r="663" spans="1:256" s="28" customFormat="1" ht="18" customHeight="1">
      <c r="A663" s="39">
        <v>661</v>
      </c>
      <c r="B663" s="67"/>
      <c r="C663" s="67" t="s">
        <v>727</v>
      </c>
      <c r="D663" s="45">
        <v>3204.3</v>
      </c>
      <c r="E663" s="43">
        <v>639</v>
      </c>
      <c r="F663" s="68">
        <f t="shared" si="34"/>
        <v>0.19941953000655369</v>
      </c>
      <c r="G663" s="41">
        <v>0</v>
      </c>
      <c r="H663" s="69">
        <f t="shared" si="35"/>
        <v>2244.8700000000003</v>
      </c>
      <c r="I663" s="71"/>
      <c r="J663" s="62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  <c r="II663" s="55"/>
      <c r="IJ663" s="55"/>
      <c r="IK663" s="55"/>
      <c r="IL663" s="55"/>
      <c r="IM663" s="55"/>
      <c r="IN663" s="55"/>
      <c r="IO663" s="55"/>
      <c r="IP663" s="55"/>
      <c r="IQ663" s="55"/>
      <c r="IR663" s="55"/>
      <c r="IS663" s="55"/>
      <c r="IT663" s="55"/>
      <c r="IU663" s="55"/>
      <c r="IV663" s="55"/>
    </row>
    <row r="664" spans="1:256" s="28" customFormat="1" ht="18" customHeight="1">
      <c r="A664" s="39">
        <v>662</v>
      </c>
      <c r="B664" s="67"/>
      <c r="C664" s="67" t="s">
        <v>728</v>
      </c>
      <c r="D664" s="45">
        <v>5022.9</v>
      </c>
      <c r="E664" s="43">
        <v>4704</v>
      </c>
      <c r="F664" s="68">
        <f t="shared" si="34"/>
        <v>0.9365107806247388</v>
      </c>
      <c r="G664" s="41">
        <v>0</v>
      </c>
      <c r="H664" s="69">
        <f t="shared" si="35"/>
        <v>-183.39000000000033</v>
      </c>
      <c r="I664" s="71"/>
      <c r="J664" s="62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  <c r="IB664" s="55"/>
      <c r="IC664" s="55"/>
      <c r="ID664" s="55"/>
      <c r="IE664" s="55"/>
      <c r="IF664" s="55"/>
      <c r="IG664" s="55"/>
      <c r="IH664" s="55"/>
      <c r="II664" s="55"/>
      <c r="IJ664" s="55"/>
      <c r="IK664" s="55"/>
      <c r="IL664" s="55"/>
      <c r="IM664" s="55"/>
      <c r="IN664" s="55"/>
      <c r="IO664" s="55"/>
      <c r="IP664" s="55"/>
      <c r="IQ664" s="55"/>
      <c r="IR664" s="55"/>
      <c r="IS664" s="55"/>
      <c r="IT664" s="55"/>
      <c r="IU664" s="55"/>
      <c r="IV664" s="55"/>
    </row>
    <row r="665" spans="1:256" s="28" customFormat="1" ht="18" customHeight="1">
      <c r="A665" s="39">
        <v>663</v>
      </c>
      <c r="B665" s="67"/>
      <c r="C665" s="67" t="s">
        <v>729</v>
      </c>
      <c r="D665" s="45">
        <v>3966.4</v>
      </c>
      <c r="E665" s="43">
        <v>1240</v>
      </c>
      <c r="F665" s="68">
        <f t="shared" si="34"/>
        <v>0.3126260588947156</v>
      </c>
      <c r="G665" s="41">
        <v>0</v>
      </c>
      <c r="H665" s="69">
        <f t="shared" si="35"/>
        <v>2329.76</v>
      </c>
      <c r="I665" s="71"/>
      <c r="J665" s="62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  <c r="IB665" s="55"/>
      <c r="IC665" s="55"/>
      <c r="ID665" s="55"/>
      <c r="IE665" s="55"/>
      <c r="IF665" s="55"/>
      <c r="IG665" s="55"/>
      <c r="IH665" s="55"/>
      <c r="II665" s="55"/>
      <c r="IJ665" s="55"/>
      <c r="IK665" s="55"/>
      <c r="IL665" s="55"/>
      <c r="IM665" s="55"/>
      <c r="IN665" s="55"/>
      <c r="IO665" s="55"/>
      <c r="IP665" s="55"/>
      <c r="IQ665" s="55"/>
      <c r="IR665" s="55"/>
      <c r="IS665" s="55"/>
      <c r="IT665" s="55"/>
      <c r="IU665" s="55"/>
      <c r="IV665" s="55"/>
    </row>
    <row r="666" spans="1:256" s="28" customFormat="1" ht="18" customHeight="1">
      <c r="A666" s="39">
        <v>664</v>
      </c>
      <c r="B666" s="67"/>
      <c r="C666" s="67" t="s">
        <v>730</v>
      </c>
      <c r="D666" s="45">
        <v>6928.2</v>
      </c>
      <c r="E666" s="43">
        <v>1856</v>
      </c>
      <c r="F666" s="68">
        <f t="shared" si="34"/>
        <v>0.26789064980803096</v>
      </c>
      <c r="G666" s="41">
        <v>0</v>
      </c>
      <c r="H666" s="69">
        <f t="shared" si="35"/>
        <v>4379.38</v>
      </c>
      <c r="I666" s="71"/>
      <c r="J666" s="62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  <c r="IB666" s="55"/>
      <c r="IC666" s="55"/>
      <c r="ID666" s="55"/>
      <c r="IE666" s="55"/>
      <c r="IF666" s="55"/>
      <c r="IG666" s="55"/>
      <c r="IH666" s="55"/>
      <c r="II666" s="55"/>
      <c r="IJ666" s="55"/>
      <c r="IK666" s="55"/>
      <c r="IL666" s="55"/>
      <c r="IM666" s="55"/>
      <c r="IN666" s="55"/>
      <c r="IO666" s="55"/>
      <c r="IP666" s="55"/>
      <c r="IQ666" s="55"/>
      <c r="IR666" s="55"/>
      <c r="IS666" s="55"/>
      <c r="IT666" s="55"/>
      <c r="IU666" s="55"/>
      <c r="IV666" s="55"/>
    </row>
    <row r="667" spans="1:256" s="28" customFormat="1" ht="18" customHeight="1">
      <c r="A667" s="39">
        <v>665</v>
      </c>
      <c r="B667" s="67" t="s">
        <v>731</v>
      </c>
      <c r="C667" s="67" t="s">
        <v>732</v>
      </c>
      <c r="D667" s="45">
        <v>6079.5</v>
      </c>
      <c r="E667" s="43">
        <v>3974</v>
      </c>
      <c r="F667" s="68">
        <f t="shared" si="34"/>
        <v>0.6536721769882392</v>
      </c>
      <c r="G667" s="41">
        <v>0</v>
      </c>
      <c r="H667" s="69">
        <f t="shared" si="35"/>
        <v>1497.5500000000002</v>
      </c>
      <c r="I667" s="71"/>
      <c r="J667" s="62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  <c r="IB667" s="55"/>
      <c r="IC667" s="55"/>
      <c r="ID667" s="55"/>
      <c r="IE667" s="55"/>
      <c r="IF667" s="55"/>
      <c r="IG667" s="55"/>
      <c r="IH667" s="55"/>
      <c r="II667" s="55"/>
      <c r="IJ667" s="55"/>
      <c r="IK667" s="55"/>
      <c r="IL667" s="55"/>
      <c r="IM667" s="55"/>
      <c r="IN667" s="55"/>
      <c r="IO667" s="55"/>
      <c r="IP667" s="55"/>
      <c r="IQ667" s="55"/>
      <c r="IR667" s="55"/>
      <c r="IS667" s="55"/>
      <c r="IT667" s="55"/>
      <c r="IU667" s="55"/>
      <c r="IV667" s="55"/>
    </row>
    <row r="668" spans="1:256" s="28" customFormat="1" ht="18" customHeight="1">
      <c r="A668" s="39">
        <v>666</v>
      </c>
      <c r="B668" s="67"/>
      <c r="C668" s="67" t="s">
        <v>733</v>
      </c>
      <c r="D668" s="45">
        <v>6062.2</v>
      </c>
      <c r="E668" s="43">
        <v>2447</v>
      </c>
      <c r="F668" s="68">
        <f t="shared" si="34"/>
        <v>0.40364884035498666</v>
      </c>
      <c r="G668" s="41">
        <v>0</v>
      </c>
      <c r="H668" s="69">
        <f t="shared" si="35"/>
        <v>3008.9799999999996</v>
      </c>
      <c r="I668" s="71"/>
      <c r="J668" s="62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  <c r="IB668" s="55"/>
      <c r="IC668" s="55"/>
      <c r="ID668" s="55"/>
      <c r="IE668" s="55"/>
      <c r="IF668" s="55"/>
      <c r="IG668" s="55"/>
      <c r="IH668" s="55"/>
      <c r="II668" s="55"/>
      <c r="IJ668" s="55"/>
      <c r="IK668" s="55"/>
      <c r="IL668" s="55"/>
      <c r="IM668" s="55"/>
      <c r="IN668" s="55"/>
      <c r="IO668" s="55"/>
      <c r="IP668" s="55"/>
      <c r="IQ668" s="55"/>
      <c r="IR668" s="55"/>
      <c r="IS668" s="55"/>
      <c r="IT668" s="55"/>
      <c r="IU668" s="55"/>
      <c r="IV668" s="55"/>
    </row>
    <row r="669" spans="1:256" s="28" customFormat="1" ht="18" customHeight="1">
      <c r="A669" s="39">
        <v>667</v>
      </c>
      <c r="B669" s="67"/>
      <c r="C669" s="67" t="s">
        <v>734</v>
      </c>
      <c r="D669" s="45">
        <v>3464.1</v>
      </c>
      <c r="E669" s="43">
        <v>1059</v>
      </c>
      <c r="F669" s="68">
        <f t="shared" si="34"/>
        <v>0.3057071100718802</v>
      </c>
      <c r="G669" s="41">
        <v>0</v>
      </c>
      <c r="H669" s="69">
        <f t="shared" si="35"/>
        <v>2058.69</v>
      </c>
      <c r="I669" s="71"/>
      <c r="J669" s="62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  <c r="IB669" s="55"/>
      <c r="IC669" s="55"/>
      <c r="ID669" s="55"/>
      <c r="IE669" s="55"/>
      <c r="IF669" s="55"/>
      <c r="IG669" s="55"/>
      <c r="IH669" s="55"/>
      <c r="II669" s="55"/>
      <c r="IJ669" s="55"/>
      <c r="IK669" s="55"/>
      <c r="IL669" s="55"/>
      <c r="IM669" s="55"/>
      <c r="IN669" s="55"/>
      <c r="IO669" s="55"/>
      <c r="IP669" s="55"/>
      <c r="IQ669" s="55"/>
      <c r="IR669" s="55"/>
      <c r="IS669" s="55"/>
      <c r="IT669" s="55"/>
      <c r="IU669" s="55"/>
      <c r="IV669" s="55"/>
    </row>
    <row r="670" spans="1:256" s="28" customFormat="1" ht="18" customHeight="1">
      <c r="A670" s="39">
        <v>668</v>
      </c>
      <c r="B670" s="67"/>
      <c r="C670" s="67" t="s">
        <v>735</v>
      </c>
      <c r="D670" s="45">
        <v>4767.5</v>
      </c>
      <c r="E670" s="43">
        <v>4776</v>
      </c>
      <c r="F670" s="68">
        <f t="shared" si="34"/>
        <v>1.0017829050865232</v>
      </c>
      <c r="G670" s="41">
        <v>0</v>
      </c>
      <c r="H670" s="69">
        <f t="shared" si="35"/>
        <v>-485.25</v>
      </c>
      <c r="I670" s="71"/>
      <c r="J670" s="62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  <c r="II670" s="55"/>
      <c r="IJ670" s="55"/>
      <c r="IK670" s="55"/>
      <c r="IL670" s="55"/>
      <c r="IM670" s="55"/>
      <c r="IN670" s="55"/>
      <c r="IO670" s="55"/>
      <c r="IP670" s="55"/>
      <c r="IQ670" s="55"/>
      <c r="IR670" s="55"/>
      <c r="IS670" s="55"/>
      <c r="IT670" s="55"/>
      <c r="IU670" s="55"/>
      <c r="IV670" s="55"/>
    </row>
    <row r="671" spans="1:256" s="28" customFormat="1" ht="18" customHeight="1">
      <c r="A671" s="39">
        <v>669</v>
      </c>
      <c r="B671" s="67"/>
      <c r="C671" s="67" t="s">
        <v>736</v>
      </c>
      <c r="D671" s="45">
        <v>3117.7</v>
      </c>
      <c r="E671" s="43">
        <v>595</v>
      </c>
      <c r="F671" s="68">
        <f t="shared" si="34"/>
        <v>0.190845815825769</v>
      </c>
      <c r="G671" s="41">
        <v>0</v>
      </c>
      <c r="H671" s="69">
        <f t="shared" si="35"/>
        <v>2210.93</v>
      </c>
      <c r="I671" s="72"/>
      <c r="J671" s="62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  <c r="II671" s="55"/>
      <c r="IJ671" s="55"/>
      <c r="IK671" s="55"/>
      <c r="IL671" s="55"/>
      <c r="IM671" s="55"/>
      <c r="IN671" s="55"/>
      <c r="IO671" s="55"/>
      <c r="IP671" s="55"/>
      <c r="IQ671" s="55"/>
      <c r="IR671" s="55"/>
      <c r="IS671" s="55"/>
      <c r="IT671" s="55"/>
      <c r="IU671" s="55"/>
      <c r="IV671" s="55"/>
    </row>
    <row r="672" spans="1:256" s="28" customFormat="1" ht="18" customHeight="1">
      <c r="A672" s="39">
        <v>670</v>
      </c>
      <c r="B672" s="67"/>
      <c r="C672" s="67" t="s">
        <v>737</v>
      </c>
      <c r="D672" s="45">
        <v>6148.8</v>
      </c>
      <c r="E672" s="43">
        <v>3012</v>
      </c>
      <c r="F672" s="68">
        <f t="shared" si="34"/>
        <v>0.48985167837626853</v>
      </c>
      <c r="G672" s="41">
        <v>0</v>
      </c>
      <c r="H672" s="69">
        <f t="shared" si="35"/>
        <v>2521.92</v>
      </c>
      <c r="I672" s="72"/>
      <c r="J672" s="62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  <c r="II672" s="55"/>
      <c r="IJ672" s="55"/>
      <c r="IK672" s="55"/>
      <c r="IL672" s="55"/>
      <c r="IM672" s="55"/>
      <c r="IN672" s="55"/>
      <c r="IO672" s="55"/>
      <c r="IP672" s="55"/>
      <c r="IQ672" s="55"/>
      <c r="IR672" s="55"/>
      <c r="IS672" s="55"/>
      <c r="IT672" s="55"/>
      <c r="IU672" s="55"/>
      <c r="IV672" s="55"/>
    </row>
    <row r="673" spans="1:256" s="28" customFormat="1" ht="18" customHeight="1">
      <c r="A673" s="39">
        <v>671</v>
      </c>
      <c r="B673" s="67"/>
      <c r="C673" s="67" t="s">
        <v>738</v>
      </c>
      <c r="D673" s="45">
        <v>4156.9</v>
      </c>
      <c r="E673" s="43">
        <v>6</v>
      </c>
      <c r="F673" s="68">
        <f t="shared" si="34"/>
        <v>0.0014433832904327745</v>
      </c>
      <c r="G673" s="41">
        <v>0</v>
      </c>
      <c r="H673" s="69">
        <f t="shared" si="35"/>
        <v>3735.2099999999996</v>
      </c>
      <c r="I673" s="71"/>
      <c r="J673" s="62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  <c r="II673" s="55"/>
      <c r="IJ673" s="55"/>
      <c r="IK673" s="55"/>
      <c r="IL673" s="55"/>
      <c r="IM673" s="55"/>
      <c r="IN673" s="55"/>
      <c r="IO673" s="55"/>
      <c r="IP673" s="55"/>
      <c r="IQ673" s="55"/>
      <c r="IR673" s="55"/>
      <c r="IS673" s="55"/>
      <c r="IT673" s="55"/>
      <c r="IU673" s="55"/>
      <c r="IV673" s="55"/>
    </row>
    <row r="674" spans="1:256" s="28" customFormat="1" ht="18" customHeight="1">
      <c r="A674" s="39">
        <v>672</v>
      </c>
      <c r="B674" s="67"/>
      <c r="C674" s="67" t="s">
        <v>739</v>
      </c>
      <c r="D674" s="45">
        <v>1991.9</v>
      </c>
      <c r="E674" s="43">
        <v>0</v>
      </c>
      <c r="F674" s="68">
        <f t="shared" si="34"/>
        <v>0</v>
      </c>
      <c r="G674" s="41">
        <v>0</v>
      </c>
      <c r="H674" s="69">
        <f t="shared" si="35"/>
        <v>1792.71</v>
      </c>
      <c r="I674" s="71"/>
      <c r="J674" s="62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  <c r="II674" s="55"/>
      <c r="IJ674" s="55"/>
      <c r="IK674" s="55"/>
      <c r="IL674" s="55"/>
      <c r="IM674" s="55"/>
      <c r="IN674" s="55"/>
      <c r="IO674" s="55"/>
      <c r="IP674" s="55"/>
      <c r="IQ674" s="55"/>
      <c r="IR674" s="55"/>
      <c r="IS674" s="55"/>
      <c r="IT674" s="55"/>
      <c r="IU674" s="55"/>
      <c r="IV674" s="55"/>
    </row>
    <row r="675" spans="1:256" s="28" customFormat="1" ht="18" customHeight="1">
      <c r="A675" s="39">
        <v>673</v>
      </c>
      <c r="B675" s="67" t="s">
        <v>740</v>
      </c>
      <c r="C675" s="67" t="s">
        <v>741</v>
      </c>
      <c r="D675" s="45">
        <v>3810.5</v>
      </c>
      <c r="E675" s="43">
        <v>1275</v>
      </c>
      <c r="F675" s="68">
        <f t="shared" si="34"/>
        <v>0.3346017582994358</v>
      </c>
      <c r="G675" s="41">
        <v>0</v>
      </c>
      <c r="H675" s="69">
        <f t="shared" si="35"/>
        <v>2154.4500000000003</v>
      </c>
      <c r="I675" s="71"/>
      <c r="J675" s="63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  <c r="IS675" s="55"/>
      <c r="IT675" s="55"/>
      <c r="IU675" s="55"/>
      <c r="IV675" s="55"/>
    </row>
    <row r="676" spans="1:256" s="28" customFormat="1" ht="18" customHeight="1">
      <c r="A676" s="39">
        <v>674</v>
      </c>
      <c r="B676" s="67"/>
      <c r="C676" s="67" t="s">
        <v>742</v>
      </c>
      <c r="D676" s="45">
        <v>6581.8</v>
      </c>
      <c r="E676" s="43">
        <v>0</v>
      </c>
      <c r="F676" s="68">
        <f t="shared" si="34"/>
        <v>0</v>
      </c>
      <c r="G676" s="41">
        <v>0</v>
      </c>
      <c r="H676" s="69">
        <f t="shared" si="35"/>
        <v>5923.62</v>
      </c>
      <c r="I676" s="71"/>
      <c r="J676" s="63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  <c r="IS676" s="55"/>
      <c r="IT676" s="55"/>
      <c r="IU676" s="55"/>
      <c r="IV676" s="55"/>
    </row>
    <row r="677" spans="1:256" s="28" customFormat="1" ht="18" customHeight="1">
      <c r="A677" s="39">
        <v>675</v>
      </c>
      <c r="B677" s="67"/>
      <c r="C677" s="67" t="s">
        <v>743</v>
      </c>
      <c r="D677" s="45">
        <v>606.2</v>
      </c>
      <c r="E677" s="43">
        <v>253</v>
      </c>
      <c r="F677" s="68">
        <f t="shared" si="34"/>
        <v>0.417354008578027</v>
      </c>
      <c r="G677" s="41">
        <v>0</v>
      </c>
      <c r="H677" s="69">
        <f t="shared" si="35"/>
        <v>292.58000000000004</v>
      </c>
      <c r="I677" s="71"/>
      <c r="J677" s="63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  <c r="IS677" s="55"/>
      <c r="IT677" s="55"/>
      <c r="IU677" s="55"/>
      <c r="IV677" s="55"/>
    </row>
    <row r="678" spans="1:256" s="28" customFormat="1" ht="18" customHeight="1">
      <c r="A678" s="39">
        <v>676</v>
      </c>
      <c r="B678" s="67"/>
      <c r="C678" s="67" t="s">
        <v>744</v>
      </c>
      <c r="D678" s="45">
        <v>1905.3</v>
      </c>
      <c r="E678" s="43">
        <v>958</v>
      </c>
      <c r="F678" s="68">
        <f t="shared" si="34"/>
        <v>0.5028079567522175</v>
      </c>
      <c r="G678" s="41">
        <v>0</v>
      </c>
      <c r="H678" s="69">
        <f t="shared" si="35"/>
        <v>756.77</v>
      </c>
      <c r="I678" s="72"/>
      <c r="J678" s="63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  <c r="II678" s="55"/>
      <c r="IJ678" s="55"/>
      <c r="IK678" s="55"/>
      <c r="IL678" s="55"/>
      <c r="IM678" s="55"/>
      <c r="IN678" s="55"/>
      <c r="IO678" s="55"/>
      <c r="IP678" s="55"/>
      <c r="IQ678" s="55"/>
      <c r="IR678" s="55"/>
      <c r="IS678" s="55"/>
      <c r="IT678" s="55"/>
      <c r="IU678" s="55"/>
      <c r="IV678" s="55"/>
    </row>
    <row r="679" spans="1:256" s="28" customFormat="1" ht="18" customHeight="1">
      <c r="A679" s="39">
        <v>677</v>
      </c>
      <c r="B679" s="67"/>
      <c r="C679" s="67" t="s">
        <v>745</v>
      </c>
      <c r="D679" s="45">
        <v>5629.2</v>
      </c>
      <c r="E679" s="43">
        <v>3154</v>
      </c>
      <c r="F679" s="68">
        <f t="shared" si="34"/>
        <v>0.5602927591842536</v>
      </c>
      <c r="G679" s="41">
        <v>0</v>
      </c>
      <c r="H679" s="69">
        <f t="shared" si="35"/>
        <v>1912.2799999999997</v>
      </c>
      <c r="I679" s="71"/>
      <c r="J679" s="63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  <c r="II679" s="55"/>
      <c r="IJ679" s="55"/>
      <c r="IK679" s="55"/>
      <c r="IL679" s="55"/>
      <c r="IM679" s="55"/>
      <c r="IN679" s="55"/>
      <c r="IO679" s="55"/>
      <c r="IP679" s="55"/>
      <c r="IQ679" s="55"/>
      <c r="IR679" s="55"/>
      <c r="IS679" s="55"/>
      <c r="IT679" s="55"/>
      <c r="IU679" s="55"/>
      <c r="IV679" s="55"/>
    </row>
    <row r="680" spans="1:256" s="28" customFormat="1" ht="18" customHeight="1">
      <c r="A680" s="39">
        <v>678</v>
      </c>
      <c r="B680" s="67"/>
      <c r="C680" s="67" t="s">
        <v>746</v>
      </c>
      <c r="D680" s="45">
        <v>502.3</v>
      </c>
      <c r="E680" s="43">
        <v>462</v>
      </c>
      <c r="F680" s="68">
        <f t="shared" si="34"/>
        <v>0.9197690623133585</v>
      </c>
      <c r="G680" s="41">
        <v>0</v>
      </c>
      <c r="H680" s="69">
        <f t="shared" si="35"/>
        <v>-9.930000000000007</v>
      </c>
      <c r="I680" s="71"/>
      <c r="J680" s="63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  <c r="IS680" s="55"/>
      <c r="IT680" s="55"/>
      <c r="IU680" s="55"/>
      <c r="IV680" s="55"/>
    </row>
    <row r="681" spans="1:256" s="28" customFormat="1" ht="18" customHeight="1">
      <c r="A681" s="39">
        <v>679</v>
      </c>
      <c r="B681" s="67"/>
      <c r="C681" s="67" t="s">
        <v>747</v>
      </c>
      <c r="D681" s="45">
        <v>4503.3</v>
      </c>
      <c r="E681" s="43">
        <v>518</v>
      </c>
      <c r="F681" s="68">
        <f t="shared" si="34"/>
        <v>0.11502675815513068</v>
      </c>
      <c r="G681" s="41">
        <v>0</v>
      </c>
      <c r="H681" s="69">
        <f t="shared" si="35"/>
        <v>3534.9700000000003</v>
      </c>
      <c r="I681" s="71"/>
      <c r="J681" s="63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  <c r="II681" s="55"/>
      <c r="IJ681" s="55"/>
      <c r="IK681" s="55"/>
      <c r="IL681" s="55"/>
      <c r="IM681" s="55"/>
      <c r="IN681" s="55"/>
      <c r="IO681" s="55"/>
      <c r="IP681" s="55"/>
      <c r="IQ681" s="55"/>
      <c r="IR681" s="55"/>
      <c r="IS681" s="55"/>
      <c r="IT681" s="55"/>
      <c r="IU681" s="55"/>
      <c r="IV681" s="55"/>
    </row>
    <row r="682" spans="1:256" s="28" customFormat="1" ht="18" customHeight="1">
      <c r="A682" s="39">
        <v>680</v>
      </c>
      <c r="B682" s="67"/>
      <c r="C682" s="67" t="s">
        <v>748</v>
      </c>
      <c r="D682" s="45">
        <v>2113.1</v>
      </c>
      <c r="E682" s="43">
        <v>140</v>
      </c>
      <c r="F682" s="68">
        <f t="shared" si="34"/>
        <v>0.06625337182338745</v>
      </c>
      <c r="G682" s="41">
        <v>0</v>
      </c>
      <c r="H682" s="69">
        <f t="shared" si="35"/>
        <v>1761.79</v>
      </c>
      <c r="I682" s="71"/>
      <c r="J682" s="63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  <c r="II682" s="55"/>
      <c r="IJ682" s="55"/>
      <c r="IK682" s="55"/>
      <c r="IL682" s="55"/>
      <c r="IM682" s="55"/>
      <c r="IN682" s="55"/>
      <c r="IO682" s="55"/>
      <c r="IP682" s="55"/>
      <c r="IQ682" s="55"/>
      <c r="IR682" s="55"/>
      <c r="IS682" s="55"/>
      <c r="IT682" s="55"/>
      <c r="IU682" s="55"/>
      <c r="IV682" s="55"/>
    </row>
    <row r="683" spans="1:256" s="28" customFormat="1" ht="18" customHeight="1">
      <c r="A683" s="39">
        <v>681</v>
      </c>
      <c r="B683" s="67"/>
      <c r="C683" s="108" t="s">
        <v>749</v>
      </c>
      <c r="D683" s="45">
        <v>5699.6</v>
      </c>
      <c r="E683" s="43">
        <v>2731</v>
      </c>
      <c r="F683" s="68">
        <f t="shared" si="34"/>
        <v>0.4791564320303179</v>
      </c>
      <c r="G683" s="41">
        <v>0</v>
      </c>
      <c r="H683" s="69">
        <f t="shared" si="35"/>
        <v>2398.6400000000003</v>
      </c>
      <c r="I683" s="71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  <c r="II683" s="55"/>
      <c r="IJ683" s="55"/>
      <c r="IK683" s="55"/>
      <c r="IL683" s="55"/>
      <c r="IM683" s="55"/>
      <c r="IN683" s="55"/>
      <c r="IO683" s="55"/>
      <c r="IP683" s="55"/>
      <c r="IQ683" s="55"/>
      <c r="IR683" s="55"/>
      <c r="IS683" s="55"/>
      <c r="IT683" s="55"/>
      <c r="IU683" s="55"/>
      <c r="IV683" s="55"/>
    </row>
    <row r="684" spans="1:256" s="28" customFormat="1" ht="18" customHeight="1">
      <c r="A684" s="39">
        <v>682</v>
      </c>
      <c r="B684" s="109" t="s">
        <v>750</v>
      </c>
      <c r="C684" s="110" t="s">
        <v>751</v>
      </c>
      <c r="D684" s="111">
        <v>3464</v>
      </c>
      <c r="E684" s="112">
        <v>893</v>
      </c>
      <c r="F684" s="68">
        <f aca="true" t="shared" si="36" ref="F684:F715">E684/D684</f>
        <v>0.2577944572748268</v>
      </c>
      <c r="G684" s="41">
        <v>0</v>
      </c>
      <c r="H684" s="69">
        <f aca="true" t="shared" si="37" ref="H684:H715">D684*0.9-E684-G684</f>
        <v>2224.6</v>
      </c>
      <c r="I684" s="11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55"/>
      <c r="IT684" s="55"/>
      <c r="IU684" s="55"/>
      <c r="IV684" s="55"/>
    </row>
    <row r="685" spans="1:256" s="28" customFormat="1" ht="18" customHeight="1">
      <c r="A685" s="39">
        <v>683</v>
      </c>
      <c r="B685" s="113"/>
      <c r="C685" s="114" t="s">
        <v>752</v>
      </c>
      <c r="D685" s="115">
        <v>6582</v>
      </c>
      <c r="E685" s="116">
        <v>576</v>
      </c>
      <c r="F685" s="68">
        <f t="shared" si="36"/>
        <v>0.08751139471285324</v>
      </c>
      <c r="G685" s="41">
        <v>0</v>
      </c>
      <c r="H685" s="69">
        <f t="shared" si="37"/>
        <v>5347.8</v>
      </c>
      <c r="I685" s="11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55"/>
      <c r="IT685" s="55"/>
      <c r="IU685" s="55"/>
      <c r="IV685" s="55"/>
    </row>
    <row r="686" spans="1:256" s="28" customFormat="1" ht="18" customHeight="1">
      <c r="A686" s="39">
        <v>684</v>
      </c>
      <c r="B686" s="76" t="s">
        <v>753</v>
      </c>
      <c r="C686" s="77" t="s">
        <v>754</v>
      </c>
      <c r="D686" s="82">
        <v>4676</v>
      </c>
      <c r="E686" s="117">
        <v>2167</v>
      </c>
      <c r="F686" s="68">
        <f t="shared" si="36"/>
        <v>0.4634302822925577</v>
      </c>
      <c r="G686" s="41">
        <v>0</v>
      </c>
      <c r="H686" s="69">
        <f t="shared" si="37"/>
        <v>2041.4000000000005</v>
      </c>
      <c r="I686" s="11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55"/>
      <c r="IT686" s="55"/>
      <c r="IU686" s="55"/>
      <c r="IV686" s="55"/>
    </row>
    <row r="687" spans="1:256" s="28" customFormat="1" ht="18" customHeight="1">
      <c r="A687" s="39">
        <v>685</v>
      </c>
      <c r="B687" s="79"/>
      <c r="C687" s="77" t="s">
        <v>755</v>
      </c>
      <c r="D687" s="82">
        <v>5377</v>
      </c>
      <c r="E687" s="117">
        <v>3507</v>
      </c>
      <c r="F687" s="68">
        <f t="shared" si="36"/>
        <v>0.6522224288636786</v>
      </c>
      <c r="G687" s="41">
        <v>0</v>
      </c>
      <c r="H687" s="69">
        <f t="shared" si="37"/>
        <v>1332.3000000000002</v>
      </c>
      <c r="I687" s="11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55"/>
      <c r="IT687" s="55"/>
      <c r="IU687" s="55"/>
      <c r="IV687" s="55"/>
    </row>
    <row r="688" spans="1:256" s="28" customFormat="1" ht="18" customHeight="1">
      <c r="A688" s="39">
        <v>686</v>
      </c>
      <c r="B688" s="79"/>
      <c r="C688" s="77" t="s">
        <v>756</v>
      </c>
      <c r="D688" s="82">
        <v>5611</v>
      </c>
      <c r="E688" s="117">
        <v>2775</v>
      </c>
      <c r="F688" s="68">
        <f t="shared" si="36"/>
        <v>0.4945642487970059</v>
      </c>
      <c r="G688" s="41">
        <v>0</v>
      </c>
      <c r="H688" s="69">
        <f t="shared" si="37"/>
        <v>2274.9000000000005</v>
      </c>
      <c r="I688" s="11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55"/>
      <c r="IT688" s="55"/>
      <c r="IU688" s="55"/>
      <c r="IV688" s="55"/>
    </row>
    <row r="689" spans="1:256" s="28" customFormat="1" ht="18" customHeight="1">
      <c r="A689" s="39">
        <v>687</v>
      </c>
      <c r="B689" s="79"/>
      <c r="C689" s="77" t="s">
        <v>757</v>
      </c>
      <c r="D689" s="82">
        <v>8105</v>
      </c>
      <c r="E689" s="117">
        <v>2853</v>
      </c>
      <c r="F689" s="68">
        <f t="shared" si="36"/>
        <v>0.3520049352251696</v>
      </c>
      <c r="G689" s="41">
        <v>0</v>
      </c>
      <c r="H689" s="69">
        <f t="shared" si="37"/>
        <v>4441.5</v>
      </c>
      <c r="I689" s="11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55"/>
      <c r="IT689" s="55"/>
      <c r="IU689" s="55"/>
      <c r="IV689" s="55"/>
    </row>
    <row r="690" spans="1:256" s="28" customFormat="1" ht="18" customHeight="1">
      <c r="A690" s="39">
        <v>688</v>
      </c>
      <c r="B690" s="79"/>
      <c r="C690" s="77" t="s">
        <v>758</v>
      </c>
      <c r="D690" s="82">
        <v>5611</v>
      </c>
      <c r="E690" s="117">
        <v>4458</v>
      </c>
      <c r="F690" s="68">
        <f t="shared" si="36"/>
        <v>0.7945107823917306</v>
      </c>
      <c r="G690" s="41">
        <v>0</v>
      </c>
      <c r="H690" s="69">
        <f t="shared" si="37"/>
        <v>591.9000000000005</v>
      </c>
      <c r="I690" s="11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55"/>
      <c r="IT690" s="55"/>
      <c r="IU690" s="55"/>
      <c r="IV690" s="55"/>
    </row>
    <row r="691" spans="1:256" s="28" customFormat="1" ht="18" customHeight="1">
      <c r="A691" s="39">
        <v>689</v>
      </c>
      <c r="B691" s="79"/>
      <c r="C691" s="77" t="s">
        <v>759</v>
      </c>
      <c r="D691" s="82">
        <v>4052</v>
      </c>
      <c r="E691" s="117">
        <v>1839</v>
      </c>
      <c r="F691" s="68">
        <f t="shared" si="36"/>
        <v>0.45384995064165845</v>
      </c>
      <c r="G691" s="41">
        <v>0</v>
      </c>
      <c r="H691" s="69">
        <f t="shared" si="37"/>
        <v>1807.8000000000002</v>
      </c>
      <c r="I691" s="11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55"/>
      <c r="IT691" s="55"/>
      <c r="IU691" s="55"/>
      <c r="IV691" s="55"/>
    </row>
    <row r="692" spans="1:256" s="28" customFormat="1" ht="18" customHeight="1">
      <c r="A692" s="39">
        <v>690</v>
      </c>
      <c r="B692" s="80"/>
      <c r="C692" s="77" t="s">
        <v>760</v>
      </c>
      <c r="D692" s="82">
        <v>8105</v>
      </c>
      <c r="E692" s="117">
        <v>0</v>
      </c>
      <c r="F692" s="68">
        <f t="shared" si="36"/>
        <v>0</v>
      </c>
      <c r="G692" s="41">
        <v>0</v>
      </c>
      <c r="H692" s="69">
        <f t="shared" si="37"/>
        <v>7294.5</v>
      </c>
      <c r="I692" s="11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55"/>
      <c r="IT692" s="55"/>
      <c r="IU692" s="55"/>
      <c r="IV692" s="55"/>
    </row>
    <row r="693" spans="1:256" s="28" customFormat="1" ht="18" customHeight="1">
      <c r="A693" s="39">
        <v>691</v>
      </c>
      <c r="B693" s="76" t="s">
        <v>761</v>
      </c>
      <c r="C693" s="77" t="s">
        <v>762</v>
      </c>
      <c r="D693" s="82">
        <v>8105</v>
      </c>
      <c r="E693" s="117">
        <v>3367</v>
      </c>
      <c r="F693" s="68">
        <f t="shared" si="36"/>
        <v>0.41542257865515114</v>
      </c>
      <c r="G693" s="41">
        <v>0</v>
      </c>
      <c r="H693" s="69">
        <f t="shared" si="37"/>
        <v>3927.5</v>
      </c>
      <c r="I693" s="11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55"/>
      <c r="IT693" s="55"/>
      <c r="IU693" s="55"/>
      <c r="IV693" s="55"/>
    </row>
    <row r="694" spans="1:256" s="28" customFormat="1" ht="18" customHeight="1">
      <c r="A694" s="39">
        <v>692</v>
      </c>
      <c r="B694" s="79"/>
      <c r="C694" s="77" t="s">
        <v>763</v>
      </c>
      <c r="D694" s="82">
        <v>5923</v>
      </c>
      <c r="E694" s="117">
        <v>1793</v>
      </c>
      <c r="F694" s="68">
        <f t="shared" si="36"/>
        <v>0.30271821711970287</v>
      </c>
      <c r="G694" s="41">
        <v>0</v>
      </c>
      <c r="H694" s="69">
        <f t="shared" si="37"/>
        <v>3537.7</v>
      </c>
      <c r="I694" s="11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55"/>
      <c r="IT694" s="55"/>
      <c r="IU694" s="55"/>
      <c r="IV694" s="55"/>
    </row>
    <row r="695" spans="1:256" s="28" customFormat="1" ht="18" customHeight="1">
      <c r="A695" s="39">
        <v>693</v>
      </c>
      <c r="B695" s="79"/>
      <c r="C695" s="77" t="s">
        <v>764</v>
      </c>
      <c r="D695" s="82">
        <v>6235</v>
      </c>
      <c r="E695" s="117">
        <v>2104</v>
      </c>
      <c r="F695" s="68">
        <f t="shared" si="36"/>
        <v>0.33744987971130713</v>
      </c>
      <c r="G695" s="41">
        <v>0</v>
      </c>
      <c r="H695" s="69">
        <f t="shared" si="37"/>
        <v>3507.5</v>
      </c>
      <c r="I695" s="11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55"/>
      <c r="IT695" s="55"/>
      <c r="IU695" s="55"/>
      <c r="IV695" s="55"/>
    </row>
    <row r="696" spans="1:256" s="28" customFormat="1" ht="18" customHeight="1">
      <c r="A696" s="39">
        <v>694</v>
      </c>
      <c r="B696" s="79"/>
      <c r="C696" s="77" t="s">
        <v>765</v>
      </c>
      <c r="D696" s="78">
        <v>3741</v>
      </c>
      <c r="E696" s="117">
        <v>405</v>
      </c>
      <c r="F696" s="68">
        <f t="shared" si="36"/>
        <v>0.1082598235765838</v>
      </c>
      <c r="G696" s="41">
        <v>0</v>
      </c>
      <c r="H696" s="69">
        <f t="shared" si="37"/>
        <v>2961.9</v>
      </c>
      <c r="I696" s="11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55"/>
      <c r="IT696" s="55"/>
      <c r="IU696" s="55"/>
      <c r="IV696" s="55"/>
    </row>
    <row r="697" spans="1:256" s="28" customFormat="1" ht="18" customHeight="1">
      <c r="A697" s="39">
        <v>695</v>
      </c>
      <c r="B697" s="79"/>
      <c r="C697" s="77" t="s">
        <v>766</v>
      </c>
      <c r="D697" s="78">
        <v>3117</v>
      </c>
      <c r="E697" s="117">
        <v>2136</v>
      </c>
      <c r="F697" s="68">
        <f t="shared" si="36"/>
        <v>0.685274302213667</v>
      </c>
      <c r="G697" s="41">
        <v>0</v>
      </c>
      <c r="H697" s="69">
        <f t="shared" si="37"/>
        <v>669.3000000000002</v>
      </c>
      <c r="I697" s="11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55"/>
      <c r="IT697" s="55"/>
      <c r="IU697" s="55"/>
      <c r="IV697" s="55"/>
    </row>
    <row r="698" spans="1:256" s="28" customFormat="1" ht="18" customHeight="1">
      <c r="A698" s="39">
        <v>696</v>
      </c>
      <c r="B698" s="80"/>
      <c r="C698" s="77" t="s">
        <v>767</v>
      </c>
      <c r="D698" s="78">
        <v>5923</v>
      </c>
      <c r="E698" s="117">
        <v>795</v>
      </c>
      <c r="F698" s="68">
        <f t="shared" si="36"/>
        <v>0.1342225223704204</v>
      </c>
      <c r="G698" s="41">
        <v>0</v>
      </c>
      <c r="H698" s="69">
        <f t="shared" si="37"/>
        <v>4535.7</v>
      </c>
      <c r="I698" s="11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55"/>
      <c r="IT698" s="55"/>
      <c r="IU698" s="55"/>
      <c r="IV698" s="55"/>
    </row>
    <row r="699" spans="1:256" s="28" customFormat="1" ht="18" customHeight="1">
      <c r="A699" s="39">
        <v>697</v>
      </c>
      <c r="B699" s="76" t="s">
        <v>768</v>
      </c>
      <c r="C699" s="77" t="s">
        <v>769</v>
      </c>
      <c r="D699" s="78">
        <v>5923</v>
      </c>
      <c r="E699" s="117">
        <v>764</v>
      </c>
      <c r="F699" s="68">
        <f t="shared" si="36"/>
        <v>0.12898868816478137</v>
      </c>
      <c r="G699" s="41">
        <v>0</v>
      </c>
      <c r="H699" s="69">
        <f t="shared" si="37"/>
        <v>4566.7</v>
      </c>
      <c r="I699" s="11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55"/>
      <c r="IT699" s="55"/>
      <c r="IU699" s="55"/>
      <c r="IV699" s="55"/>
    </row>
    <row r="700" spans="1:256" s="28" customFormat="1" ht="18" customHeight="1">
      <c r="A700" s="39">
        <v>698</v>
      </c>
      <c r="B700" s="79"/>
      <c r="C700" s="77" t="s">
        <v>770</v>
      </c>
      <c r="D700" s="78">
        <v>2805</v>
      </c>
      <c r="E700" s="117">
        <v>265</v>
      </c>
      <c r="F700" s="68">
        <f t="shared" si="36"/>
        <v>0.0944741532976827</v>
      </c>
      <c r="G700" s="41">
        <v>0</v>
      </c>
      <c r="H700" s="69">
        <f t="shared" si="37"/>
        <v>2259.5</v>
      </c>
      <c r="I700" s="11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55"/>
      <c r="IT700" s="55"/>
      <c r="IU700" s="55"/>
      <c r="IV700" s="55"/>
    </row>
    <row r="701" spans="1:256" s="28" customFormat="1" ht="18" customHeight="1">
      <c r="A701" s="39">
        <v>699</v>
      </c>
      <c r="B701" s="79"/>
      <c r="C701" s="77" t="s">
        <v>771</v>
      </c>
      <c r="D701" s="78">
        <v>5923</v>
      </c>
      <c r="E701" s="117">
        <v>2775</v>
      </c>
      <c r="F701" s="68">
        <f t="shared" si="36"/>
        <v>0.4685125780854297</v>
      </c>
      <c r="G701" s="41">
        <v>0</v>
      </c>
      <c r="H701" s="69">
        <f t="shared" si="37"/>
        <v>2555.7</v>
      </c>
      <c r="I701" s="11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55"/>
      <c r="IT701" s="55"/>
      <c r="IU701" s="55"/>
      <c r="IV701" s="55"/>
    </row>
    <row r="702" spans="1:256" s="28" customFormat="1" ht="18" customHeight="1">
      <c r="A702" s="39">
        <v>700</v>
      </c>
      <c r="B702" s="79"/>
      <c r="C702" s="77" t="s">
        <v>772</v>
      </c>
      <c r="D702" s="78">
        <v>5923</v>
      </c>
      <c r="E702" s="117">
        <v>1029</v>
      </c>
      <c r="F702" s="68">
        <f t="shared" si="36"/>
        <v>0.1737295289549215</v>
      </c>
      <c r="G702" s="41">
        <v>0</v>
      </c>
      <c r="H702" s="69">
        <f t="shared" si="37"/>
        <v>4301.7</v>
      </c>
      <c r="I702" s="11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55"/>
      <c r="IT702" s="55"/>
      <c r="IU702" s="55"/>
      <c r="IV702" s="55"/>
    </row>
    <row r="703" spans="1:256" s="28" customFormat="1" ht="18" customHeight="1">
      <c r="A703" s="39">
        <v>701</v>
      </c>
      <c r="B703" s="79"/>
      <c r="C703" s="77" t="s">
        <v>773</v>
      </c>
      <c r="D703" s="78">
        <v>2805</v>
      </c>
      <c r="E703" s="117">
        <v>452</v>
      </c>
      <c r="F703" s="68">
        <f t="shared" si="36"/>
        <v>0.16114081996434937</v>
      </c>
      <c r="G703" s="41">
        <v>0</v>
      </c>
      <c r="H703" s="69">
        <f t="shared" si="37"/>
        <v>2072.5</v>
      </c>
      <c r="I703" s="11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55"/>
      <c r="IT703" s="55"/>
      <c r="IU703" s="55"/>
      <c r="IV703" s="55"/>
    </row>
    <row r="704" spans="1:256" s="28" customFormat="1" ht="18" customHeight="1">
      <c r="A704" s="39">
        <v>702</v>
      </c>
      <c r="B704" s="80"/>
      <c r="C704" s="77" t="s">
        <v>774</v>
      </c>
      <c r="D704" s="78">
        <v>2805</v>
      </c>
      <c r="E704" s="117">
        <v>312</v>
      </c>
      <c r="F704" s="68">
        <f t="shared" si="36"/>
        <v>0.11122994652406418</v>
      </c>
      <c r="G704" s="41">
        <v>0</v>
      </c>
      <c r="H704" s="69">
        <f t="shared" si="37"/>
        <v>2212.5</v>
      </c>
      <c r="I704" s="11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55"/>
      <c r="IT704" s="55"/>
      <c r="IU704" s="55"/>
      <c r="IV704" s="55"/>
    </row>
    <row r="705" spans="1:256" s="28" customFormat="1" ht="18" customHeight="1">
      <c r="A705" s="39">
        <v>703</v>
      </c>
      <c r="B705" s="81" t="s">
        <v>775</v>
      </c>
      <c r="C705" s="77" t="s">
        <v>776</v>
      </c>
      <c r="D705" s="82">
        <v>6581.6</v>
      </c>
      <c r="E705" s="119">
        <v>5179</v>
      </c>
      <c r="F705" s="68">
        <f t="shared" si="36"/>
        <v>0.7868907256594141</v>
      </c>
      <c r="G705" s="41">
        <v>0</v>
      </c>
      <c r="H705" s="69">
        <f t="shared" si="37"/>
        <v>744.4400000000005</v>
      </c>
      <c r="I705" s="11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55"/>
      <c r="IT705" s="55"/>
      <c r="IU705" s="55"/>
      <c r="IV705" s="55"/>
    </row>
    <row r="706" spans="1:256" s="28" customFormat="1" ht="18" customHeight="1">
      <c r="A706" s="39">
        <v>704</v>
      </c>
      <c r="B706" s="84"/>
      <c r="C706" s="77" t="s">
        <v>777</v>
      </c>
      <c r="D706" s="82">
        <v>7794</v>
      </c>
      <c r="E706" s="119">
        <v>1282</v>
      </c>
      <c r="F706" s="68">
        <f t="shared" si="36"/>
        <v>0.1644855016679497</v>
      </c>
      <c r="G706" s="41">
        <v>0</v>
      </c>
      <c r="H706" s="69">
        <f t="shared" si="37"/>
        <v>5732.6</v>
      </c>
      <c r="I706" s="11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55"/>
      <c r="IT706" s="55"/>
      <c r="IU706" s="55"/>
      <c r="IV706" s="55"/>
    </row>
    <row r="707" spans="1:256" s="28" customFormat="1" ht="18" customHeight="1">
      <c r="A707" s="39">
        <v>705</v>
      </c>
      <c r="B707" s="84"/>
      <c r="C707" s="77" t="s">
        <v>778</v>
      </c>
      <c r="D707" s="82">
        <v>7620.8</v>
      </c>
      <c r="E707" s="119">
        <v>4451</v>
      </c>
      <c r="F707" s="68">
        <f t="shared" si="36"/>
        <v>0.5840594163342431</v>
      </c>
      <c r="G707" s="41">
        <v>0</v>
      </c>
      <c r="H707" s="69">
        <f t="shared" si="37"/>
        <v>2407.7200000000003</v>
      </c>
      <c r="I707" s="11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55"/>
      <c r="IT707" s="55"/>
      <c r="IU707" s="55"/>
      <c r="IV707" s="55"/>
    </row>
    <row r="708" spans="1:256" s="28" customFormat="1" ht="18" customHeight="1">
      <c r="A708" s="39">
        <v>706</v>
      </c>
      <c r="B708" s="84"/>
      <c r="C708" s="77" t="s">
        <v>779</v>
      </c>
      <c r="D708" s="82">
        <v>6581.6</v>
      </c>
      <c r="E708" s="119">
        <v>4330</v>
      </c>
      <c r="F708" s="68">
        <f t="shared" si="36"/>
        <v>0.6578947368421052</v>
      </c>
      <c r="G708" s="41">
        <v>0</v>
      </c>
      <c r="H708" s="69">
        <f t="shared" si="37"/>
        <v>1593.4400000000005</v>
      </c>
      <c r="I708" s="11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55"/>
      <c r="IT708" s="55"/>
      <c r="IU708" s="55"/>
      <c r="IV708" s="55"/>
    </row>
    <row r="709" spans="1:256" s="28" customFormat="1" ht="18" customHeight="1">
      <c r="A709" s="39">
        <v>707</v>
      </c>
      <c r="B709" s="84"/>
      <c r="C709" s="77" t="s">
        <v>780</v>
      </c>
      <c r="D709" s="82">
        <v>6581.6</v>
      </c>
      <c r="E709" s="119">
        <v>520</v>
      </c>
      <c r="F709" s="68">
        <f t="shared" si="36"/>
        <v>0.07900814391637291</v>
      </c>
      <c r="G709" s="41">
        <v>0</v>
      </c>
      <c r="H709" s="69">
        <f t="shared" si="37"/>
        <v>5403.4400000000005</v>
      </c>
      <c r="I709" s="11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55"/>
      <c r="IT709" s="55"/>
      <c r="IU709" s="55"/>
      <c r="IV709" s="55"/>
    </row>
    <row r="710" spans="1:256" s="28" customFormat="1" ht="18" customHeight="1">
      <c r="A710" s="39">
        <v>708</v>
      </c>
      <c r="B710" s="85"/>
      <c r="C710" s="77" t="s">
        <v>781</v>
      </c>
      <c r="D710" s="82">
        <v>6235.2</v>
      </c>
      <c r="E710" s="119">
        <v>2789</v>
      </c>
      <c r="F710" s="68">
        <f t="shared" si="36"/>
        <v>0.4472992045162946</v>
      </c>
      <c r="G710" s="41">
        <v>0</v>
      </c>
      <c r="H710" s="69">
        <f t="shared" si="37"/>
        <v>2822.6800000000003</v>
      </c>
      <c r="I710" s="11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55"/>
      <c r="IT710" s="55"/>
      <c r="IU710" s="55"/>
      <c r="IV710" s="55"/>
    </row>
    <row r="711" spans="1:256" s="28" customFormat="1" ht="18" customHeight="1">
      <c r="A711" s="39">
        <v>709</v>
      </c>
      <c r="B711" s="81" t="s">
        <v>782</v>
      </c>
      <c r="C711" s="77" t="s">
        <v>783</v>
      </c>
      <c r="D711" s="82">
        <v>5715.6</v>
      </c>
      <c r="E711" s="119">
        <v>4122</v>
      </c>
      <c r="F711" s="68">
        <f t="shared" si="36"/>
        <v>0.7211841276506403</v>
      </c>
      <c r="G711" s="41">
        <v>0</v>
      </c>
      <c r="H711" s="69">
        <f t="shared" si="37"/>
        <v>1022.0400000000009</v>
      </c>
      <c r="I711" s="11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55"/>
      <c r="IT711" s="55"/>
      <c r="IU711" s="55"/>
      <c r="IV711" s="55"/>
    </row>
    <row r="712" spans="1:256" s="28" customFormat="1" ht="18" customHeight="1">
      <c r="A712" s="39">
        <v>710</v>
      </c>
      <c r="B712" s="84"/>
      <c r="C712" s="77" t="s">
        <v>784</v>
      </c>
      <c r="D712" s="82">
        <v>5715.6</v>
      </c>
      <c r="E712" s="119">
        <v>3447</v>
      </c>
      <c r="F712" s="68">
        <f t="shared" si="36"/>
        <v>0.6030862901532648</v>
      </c>
      <c r="G712" s="41">
        <v>0</v>
      </c>
      <c r="H712" s="69">
        <f t="shared" si="37"/>
        <v>1697.0400000000009</v>
      </c>
      <c r="I712" s="11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55"/>
      <c r="IT712" s="55"/>
      <c r="IU712" s="55"/>
      <c r="IV712" s="55"/>
    </row>
    <row r="713" spans="1:256" s="28" customFormat="1" ht="18" customHeight="1">
      <c r="A713" s="39">
        <v>711</v>
      </c>
      <c r="B713" s="84"/>
      <c r="C713" s="77" t="s">
        <v>785</v>
      </c>
      <c r="D713" s="82">
        <v>5715.6</v>
      </c>
      <c r="E713" s="119">
        <v>1853</v>
      </c>
      <c r="F713" s="68">
        <f t="shared" si="36"/>
        <v>0.3242004339002029</v>
      </c>
      <c r="G713" s="41">
        <v>0</v>
      </c>
      <c r="H713" s="69">
        <f t="shared" si="37"/>
        <v>3291.040000000001</v>
      </c>
      <c r="I713" s="11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55"/>
      <c r="IT713" s="55"/>
      <c r="IU713" s="55"/>
      <c r="IV713" s="55"/>
    </row>
    <row r="714" spans="1:256" s="28" customFormat="1" ht="18" customHeight="1">
      <c r="A714" s="39">
        <v>712</v>
      </c>
      <c r="B714" s="84"/>
      <c r="C714" s="77" t="s">
        <v>786</v>
      </c>
      <c r="D714" s="82">
        <v>5196</v>
      </c>
      <c r="E714" s="119">
        <v>710</v>
      </c>
      <c r="F714" s="68">
        <f t="shared" si="36"/>
        <v>0.13664357197844496</v>
      </c>
      <c r="G714" s="41">
        <v>0</v>
      </c>
      <c r="H714" s="69">
        <f t="shared" si="37"/>
        <v>3966.4000000000005</v>
      </c>
      <c r="I714" s="11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55"/>
      <c r="IT714" s="55"/>
      <c r="IU714" s="55"/>
      <c r="IV714" s="55"/>
    </row>
    <row r="715" spans="1:256" s="28" customFormat="1" ht="18" customHeight="1">
      <c r="A715" s="39">
        <v>713</v>
      </c>
      <c r="B715" s="85"/>
      <c r="C715" s="77" t="s">
        <v>787</v>
      </c>
      <c r="D715" s="82">
        <v>3117.6</v>
      </c>
      <c r="E715" s="119">
        <v>537</v>
      </c>
      <c r="F715" s="68">
        <f t="shared" si="36"/>
        <v>0.17224788298691301</v>
      </c>
      <c r="G715" s="41">
        <v>0</v>
      </c>
      <c r="H715" s="69">
        <f t="shared" si="37"/>
        <v>2268.84</v>
      </c>
      <c r="I715" s="11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55"/>
      <c r="IT715" s="55"/>
      <c r="IU715" s="55"/>
      <c r="IV715" s="55"/>
    </row>
    <row r="716" spans="1:256" s="28" customFormat="1" ht="18" customHeight="1">
      <c r="A716" s="39">
        <v>714</v>
      </c>
      <c r="B716" s="76" t="s">
        <v>788</v>
      </c>
      <c r="C716" s="77" t="s">
        <v>789</v>
      </c>
      <c r="D716" s="82">
        <v>6408.4</v>
      </c>
      <c r="E716" s="119">
        <v>3361</v>
      </c>
      <c r="F716" s="68">
        <f aca="true" t="shared" si="38" ref="F716:F747">E716/D716</f>
        <v>0.5244678858997566</v>
      </c>
      <c r="G716" s="41">
        <v>0</v>
      </c>
      <c r="H716" s="69">
        <f aca="true" t="shared" si="39" ref="H716:H747">D716*0.9-E716-G716</f>
        <v>2406.5599999999995</v>
      </c>
      <c r="I716" s="11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55"/>
      <c r="IT716" s="55"/>
      <c r="IU716" s="55"/>
      <c r="IV716" s="55"/>
    </row>
    <row r="717" spans="1:256" s="28" customFormat="1" ht="18" customHeight="1">
      <c r="A717" s="39">
        <v>715</v>
      </c>
      <c r="B717" s="79"/>
      <c r="C717" s="77" t="s">
        <v>790</v>
      </c>
      <c r="D717" s="82">
        <v>6408.4</v>
      </c>
      <c r="E717" s="119">
        <v>4571</v>
      </c>
      <c r="F717" s="68">
        <f t="shared" si="38"/>
        <v>0.7132825666312964</v>
      </c>
      <c r="G717" s="41">
        <v>0</v>
      </c>
      <c r="H717" s="69">
        <f t="shared" si="39"/>
        <v>1196.5599999999995</v>
      </c>
      <c r="I717" s="11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55"/>
      <c r="IT717" s="55"/>
      <c r="IU717" s="55"/>
      <c r="IV717" s="55"/>
    </row>
    <row r="718" spans="1:256" s="28" customFormat="1" ht="18" customHeight="1">
      <c r="A718" s="39">
        <v>716</v>
      </c>
      <c r="B718" s="79"/>
      <c r="C718" s="77" t="s">
        <v>791</v>
      </c>
      <c r="D718" s="82">
        <v>6408.4</v>
      </c>
      <c r="E718" s="119">
        <v>2839</v>
      </c>
      <c r="F718" s="68">
        <f t="shared" si="38"/>
        <v>0.4430122963610262</v>
      </c>
      <c r="G718" s="41">
        <v>0</v>
      </c>
      <c r="H718" s="69">
        <f t="shared" si="39"/>
        <v>2928.5599999999995</v>
      </c>
      <c r="I718" s="11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55"/>
      <c r="IT718" s="55"/>
      <c r="IU718" s="55"/>
      <c r="IV718" s="55"/>
    </row>
    <row r="719" spans="1:256" s="28" customFormat="1" ht="18" customHeight="1">
      <c r="A719" s="39">
        <v>717</v>
      </c>
      <c r="B719" s="79"/>
      <c r="C719" s="77" t="s">
        <v>792</v>
      </c>
      <c r="D719" s="82">
        <v>6408.4</v>
      </c>
      <c r="E719" s="119">
        <v>3737</v>
      </c>
      <c r="F719" s="68">
        <f t="shared" si="38"/>
        <v>0.5831408775981525</v>
      </c>
      <c r="G719" s="41">
        <v>0</v>
      </c>
      <c r="H719" s="69">
        <f t="shared" si="39"/>
        <v>2030.5599999999995</v>
      </c>
      <c r="I719" s="11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55"/>
      <c r="IT719" s="55"/>
      <c r="IU719" s="55"/>
      <c r="IV719" s="55"/>
    </row>
    <row r="720" spans="1:256" s="28" customFormat="1" ht="18" customHeight="1">
      <c r="A720" s="39">
        <v>718</v>
      </c>
      <c r="B720" s="79"/>
      <c r="C720" s="77" t="s">
        <v>793</v>
      </c>
      <c r="D720" s="82">
        <v>6408.4</v>
      </c>
      <c r="E720" s="119">
        <v>483</v>
      </c>
      <c r="F720" s="68">
        <f t="shared" si="38"/>
        <v>0.07536982710192873</v>
      </c>
      <c r="G720" s="41">
        <v>0</v>
      </c>
      <c r="H720" s="69">
        <f t="shared" si="39"/>
        <v>5284.5599999999995</v>
      </c>
      <c r="I720" s="11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55"/>
      <c r="IT720" s="55"/>
      <c r="IU720" s="55"/>
      <c r="IV720" s="55"/>
    </row>
    <row r="721" spans="1:256" s="28" customFormat="1" ht="18" customHeight="1">
      <c r="A721" s="39">
        <v>719</v>
      </c>
      <c r="B721" s="79"/>
      <c r="C721" s="77" t="s">
        <v>794</v>
      </c>
      <c r="D721" s="82">
        <v>6408.4</v>
      </c>
      <c r="E721" s="119">
        <v>1579</v>
      </c>
      <c r="F721" s="68">
        <f t="shared" si="38"/>
        <v>0.24639535609512517</v>
      </c>
      <c r="G721" s="41">
        <v>0</v>
      </c>
      <c r="H721" s="69">
        <f t="shared" si="39"/>
        <v>4188.5599999999995</v>
      </c>
      <c r="I721" s="11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55"/>
      <c r="IT721" s="55"/>
      <c r="IU721" s="55"/>
      <c r="IV721" s="55"/>
    </row>
    <row r="722" spans="1:256" s="28" customFormat="1" ht="18" customHeight="1">
      <c r="A722" s="39">
        <v>720</v>
      </c>
      <c r="B722" s="79"/>
      <c r="C722" s="77" t="s">
        <v>795</v>
      </c>
      <c r="D722" s="78">
        <v>6408</v>
      </c>
      <c r="E722" s="119">
        <v>1778</v>
      </c>
      <c r="F722" s="68">
        <f t="shared" si="38"/>
        <v>0.27746566791510613</v>
      </c>
      <c r="G722" s="41">
        <v>0</v>
      </c>
      <c r="H722" s="69">
        <f t="shared" si="39"/>
        <v>3989.2</v>
      </c>
      <c r="I722" s="11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55"/>
      <c r="IT722" s="55"/>
      <c r="IU722" s="55"/>
      <c r="IV722" s="55"/>
    </row>
    <row r="723" spans="1:256" s="28" customFormat="1" ht="18" customHeight="1">
      <c r="A723" s="39">
        <v>721</v>
      </c>
      <c r="B723" s="79"/>
      <c r="C723" s="77" t="s">
        <v>796</v>
      </c>
      <c r="D723" s="78">
        <v>6408</v>
      </c>
      <c r="E723" s="119">
        <v>3434</v>
      </c>
      <c r="F723" s="68">
        <f t="shared" si="38"/>
        <v>0.535892634207241</v>
      </c>
      <c r="G723" s="41">
        <v>0</v>
      </c>
      <c r="H723" s="69">
        <f t="shared" si="39"/>
        <v>2333.2</v>
      </c>
      <c r="I723" s="11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55"/>
      <c r="IT723" s="55"/>
      <c r="IU723" s="55"/>
      <c r="IV723" s="55"/>
    </row>
    <row r="724" spans="1:256" s="28" customFormat="1" ht="18" customHeight="1">
      <c r="A724" s="39">
        <v>722</v>
      </c>
      <c r="B724" s="80"/>
      <c r="C724" s="77" t="s">
        <v>797</v>
      </c>
      <c r="D724" s="78">
        <v>6408</v>
      </c>
      <c r="E724" s="119">
        <v>467</v>
      </c>
      <c r="F724" s="68">
        <f t="shared" si="38"/>
        <v>0.0728776529338327</v>
      </c>
      <c r="G724" s="41">
        <v>0</v>
      </c>
      <c r="H724" s="69">
        <f t="shared" si="39"/>
        <v>5300.2</v>
      </c>
      <c r="I724" s="11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55"/>
      <c r="IT724" s="55"/>
      <c r="IU724" s="55"/>
      <c r="IV724" s="55"/>
    </row>
    <row r="725" spans="1:256" s="28" customFormat="1" ht="18" customHeight="1">
      <c r="A725" s="39">
        <v>723</v>
      </c>
      <c r="B725" s="81" t="s">
        <v>798</v>
      </c>
      <c r="C725" s="96" t="s">
        <v>799</v>
      </c>
      <c r="D725" s="78">
        <v>4676</v>
      </c>
      <c r="E725" s="117">
        <v>541</v>
      </c>
      <c r="F725" s="68">
        <f t="shared" si="38"/>
        <v>0.11569717707442258</v>
      </c>
      <c r="G725" s="41">
        <v>0</v>
      </c>
      <c r="H725" s="69">
        <f t="shared" si="39"/>
        <v>3667.4000000000005</v>
      </c>
      <c r="I725" s="11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55"/>
      <c r="IT725" s="55"/>
      <c r="IU725" s="55"/>
      <c r="IV725" s="55"/>
    </row>
    <row r="726" spans="1:256" s="28" customFormat="1" ht="18" customHeight="1">
      <c r="A726" s="39">
        <v>724</v>
      </c>
      <c r="B726" s="84"/>
      <c r="C726" s="96" t="s">
        <v>800</v>
      </c>
      <c r="D726" s="78">
        <v>6235</v>
      </c>
      <c r="E726" s="117">
        <v>0</v>
      </c>
      <c r="F726" s="68">
        <f t="shared" si="38"/>
        <v>0</v>
      </c>
      <c r="G726" s="41">
        <v>0</v>
      </c>
      <c r="H726" s="69">
        <f t="shared" si="39"/>
        <v>5611.5</v>
      </c>
      <c r="I726" s="11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55"/>
      <c r="IT726" s="55"/>
      <c r="IU726" s="55"/>
      <c r="IV726" s="55"/>
    </row>
    <row r="727" spans="1:256" s="28" customFormat="1" ht="18" customHeight="1">
      <c r="A727" s="39">
        <v>725</v>
      </c>
      <c r="B727" s="84"/>
      <c r="C727" s="96" t="s">
        <v>801</v>
      </c>
      <c r="D727" s="78">
        <v>6235</v>
      </c>
      <c r="E727" s="117">
        <v>2332</v>
      </c>
      <c r="F727" s="68">
        <f t="shared" si="38"/>
        <v>0.3740176423416199</v>
      </c>
      <c r="G727" s="41">
        <v>0</v>
      </c>
      <c r="H727" s="69">
        <f t="shared" si="39"/>
        <v>3279.5</v>
      </c>
      <c r="I727" s="11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55"/>
      <c r="IT727" s="55"/>
      <c r="IU727" s="55"/>
      <c r="IV727" s="55"/>
    </row>
    <row r="728" spans="1:256" s="28" customFormat="1" ht="18" customHeight="1">
      <c r="A728" s="39">
        <v>726</v>
      </c>
      <c r="B728" s="84"/>
      <c r="C728" s="96" t="s">
        <v>802</v>
      </c>
      <c r="D728" s="78">
        <v>4676</v>
      </c>
      <c r="E728" s="117">
        <v>14</v>
      </c>
      <c r="F728" s="68">
        <f t="shared" si="38"/>
        <v>0.0029940119760479044</v>
      </c>
      <c r="G728" s="41">
        <v>0</v>
      </c>
      <c r="H728" s="69">
        <f t="shared" si="39"/>
        <v>4194.400000000001</v>
      </c>
      <c r="I728" s="11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55"/>
      <c r="IT728" s="55"/>
      <c r="IU728" s="55"/>
      <c r="IV728" s="55"/>
    </row>
    <row r="729" spans="1:256" s="28" customFormat="1" ht="18" customHeight="1">
      <c r="A729" s="39">
        <v>727</v>
      </c>
      <c r="B729" s="84"/>
      <c r="C729" s="96" t="s">
        <v>803</v>
      </c>
      <c r="D729" s="78">
        <v>5715</v>
      </c>
      <c r="E729" s="117">
        <v>1324</v>
      </c>
      <c r="F729" s="68">
        <f t="shared" si="38"/>
        <v>0.23167104111986</v>
      </c>
      <c r="G729" s="41">
        <v>0</v>
      </c>
      <c r="H729" s="69">
        <f t="shared" si="39"/>
        <v>3819.5</v>
      </c>
      <c r="I729" s="11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55"/>
      <c r="IT729" s="55"/>
      <c r="IU729" s="55"/>
      <c r="IV729" s="55"/>
    </row>
    <row r="730" spans="1:256" s="28" customFormat="1" ht="18" customHeight="1">
      <c r="A730" s="39">
        <v>728</v>
      </c>
      <c r="B730" s="84"/>
      <c r="C730" s="96" t="s">
        <v>804</v>
      </c>
      <c r="D730" s="78">
        <v>6581</v>
      </c>
      <c r="E730" s="117">
        <v>1465</v>
      </c>
      <c r="F730" s="68">
        <f t="shared" si="38"/>
        <v>0.22261054550980094</v>
      </c>
      <c r="G730" s="41">
        <v>0</v>
      </c>
      <c r="H730" s="69">
        <f t="shared" si="39"/>
        <v>4457.900000000001</v>
      </c>
      <c r="I730" s="11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55"/>
      <c r="IT730" s="55"/>
      <c r="IU730" s="55"/>
      <c r="IV730" s="55"/>
    </row>
    <row r="731" spans="1:256" s="28" customFormat="1" ht="18" customHeight="1">
      <c r="A731" s="39">
        <v>729</v>
      </c>
      <c r="B731" s="84"/>
      <c r="C731" s="96" t="s">
        <v>805</v>
      </c>
      <c r="D731" s="78">
        <v>4676</v>
      </c>
      <c r="E731" s="117">
        <v>3931</v>
      </c>
      <c r="F731" s="68">
        <f t="shared" si="38"/>
        <v>0.8406757912745937</v>
      </c>
      <c r="G731" s="41">
        <v>0</v>
      </c>
      <c r="H731" s="69">
        <f t="shared" si="39"/>
        <v>277.40000000000055</v>
      </c>
      <c r="I731" s="11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55"/>
      <c r="IT731" s="55"/>
      <c r="IU731" s="55"/>
      <c r="IV731" s="55"/>
    </row>
    <row r="732" spans="1:256" s="28" customFormat="1" ht="18" customHeight="1">
      <c r="A732" s="39">
        <v>730</v>
      </c>
      <c r="B732" s="85"/>
      <c r="C732" s="96" t="s">
        <v>806</v>
      </c>
      <c r="D732" s="78">
        <v>6581</v>
      </c>
      <c r="E732" s="117">
        <v>2133</v>
      </c>
      <c r="F732" s="68">
        <f t="shared" si="38"/>
        <v>0.3241148761586385</v>
      </c>
      <c r="G732" s="41">
        <v>0</v>
      </c>
      <c r="H732" s="69">
        <f t="shared" si="39"/>
        <v>3789.9000000000005</v>
      </c>
      <c r="I732" s="11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55"/>
      <c r="IT732" s="55"/>
      <c r="IU732" s="55"/>
      <c r="IV732" s="55"/>
    </row>
    <row r="733" spans="1:256" s="28" customFormat="1" ht="18" customHeight="1">
      <c r="A733" s="39">
        <v>731</v>
      </c>
      <c r="B733" s="81" t="s">
        <v>807</v>
      </c>
      <c r="C733" s="96" t="s">
        <v>808</v>
      </c>
      <c r="D733" s="78">
        <v>6408</v>
      </c>
      <c r="E733" s="117">
        <v>1384</v>
      </c>
      <c r="F733" s="68">
        <f t="shared" si="38"/>
        <v>0.21598002496878901</v>
      </c>
      <c r="G733" s="41">
        <v>0</v>
      </c>
      <c r="H733" s="69">
        <f t="shared" si="39"/>
        <v>4383.2</v>
      </c>
      <c r="I733" s="11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55"/>
      <c r="IT733" s="55"/>
      <c r="IU733" s="55"/>
      <c r="IV733" s="55"/>
    </row>
    <row r="734" spans="1:256" s="28" customFormat="1" ht="18" customHeight="1">
      <c r="A734" s="39">
        <v>732</v>
      </c>
      <c r="B734" s="84"/>
      <c r="C734" s="96" t="s">
        <v>809</v>
      </c>
      <c r="D734" s="78">
        <v>6408</v>
      </c>
      <c r="E734" s="117">
        <v>1703</v>
      </c>
      <c r="F734" s="68">
        <f t="shared" si="38"/>
        <v>0.26576154806491886</v>
      </c>
      <c r="G734" s="41">
        <v>0</v>
      </c>
      <c r="H734" s="69">
        <f t="shared" si="39"/>
        <v>4064.2</v>
      </c>
      <c r="I734" s="11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55"/>
      <c r="IT734" s="55"/>
      <c r="IU734" s="55"/>
      <c r="IV734" s="55"/>
    </row>
    <row r="735" spans="1:256" s="28" customFormat="1" ht="18" customHeight="1">
      <c r="A735" s="39">
        <v>733</v>
      </c>
      <c r="B735" s="84"/>
      <c r="C735" s="96" t="s">
        <v>810</v>
      </c>
      <c r="D735" s="78">
        <v>6408</v>
      </c>
      <c r="E735" s="117">
        <v>632</v>
      </c>
      <c r="F735" s="68">
        <f t="shared" si="38"/>
        <v>0.0986267166042447</v>
      </c>
      <c r="G735" s="41">
        <v>0</v>
      </c>
      <c r="H735" s="69">
        <f t="shared" si="39"/>
        <v>5135.2</v>
      </c>
      <c r="I735" s="11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55"/>
      <c r="IT735" s="55"/>
      <c r="IU735" s="55"/>
      <c r="IV735" s="55"/>
    </row>
    <row r="736" spans="1:256" s="28" customFormat="1" ht="18" customHeight="1">
      <c r="A736" s="39">
        <v>734</v>
      </c>
      <c r="B736" s="84"/>
      <c r="C736" s="96" t="s">
        <v>811</v>
      </c>
      <c r="D736" s="78">
        <v>6408</v>
      </c>
      <c r="E736" s="117">
        <v>1351</v>
      </c>
      <c r="F736" s="68">
        <f t="shared" si="38"/>
        <v>0.2108302122347066</v>
      </c>
      <c r="G736" s="41">
        <v>0</v>
      </c>
      <c r="H736" s="69">
        <f t="shared" si="39"/>
        <v>4416.2</v>
      </c>
      <c r="I736" s="11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55"/>
      <c r="IT736" s="55"/>
      <c r="IU736" s="55"/>
      <c r="IV736" s="55"/>
    </row>
    <row r="737" spans="1:256" s="28" customFormat="1" ht="18" customHeight="1">
      <c r="A737" s="39">
        <v>735</v>
      </c>
      <c r="B737" s="84"/>
      <c r="C737" s="96" t="s">
        <v>812</v>
      </c>
      <c r="D737" s="78">
        <v>5715</v>
      </c>
      <c r="E737" s="117">
        <v>2036</v>
      </c>
      <c r="F737" s="68">
        <f t="shared" si="38"/>
        <v>0.35625546806649167</v>
      </c>
      <c r="G737" s="41">
        <v>0</v>
      </c>
      <c r="H737" s="69">
        <f t="shared" si="39"/>
        <v>3107.5</v>
      </c>
      <c r="I737" s="11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55"/>
      <c r="IT737" s="55"/>
      <c r="IU737" s="55"/>
      <c r="IV737" s="55"/>
    </row>
    <row r="738" spans="1:256" s="28" customFormat="1" ht="18" customHeight="1">
      <c r="A738" s="39">
        <v>736</v>
      </c>
      <c r="B738" s="85"/>
      <c r="C738" s="96" t="s">
        <v>813</v>
      </c>
      <c r="D738" s="78">
        <v>5715</v>
      </c>
      <c r="E738" s="117">
        <v>632</v>
      </c>
      <c r="F738" s="68">
        <f t="shared" si="38"/>
        <v>0.110586176727909</v>
      </c>
      <c r="G738" s="41">
        <v>0</v>
      </c>
      <c r="H738" s="69">
        <f t="shared" si="39"/>
        <v>4511.5</v>
      </c>
      <c r="I738" s="11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55"/>
      <c r="IT738" s="55"/>
      <c r="IU738" s="55"/>
      <c r="IV738" s="55"/>
    </row>
    <row r="739" spans="1:256" s="28" customFormat="1" ht="18" customHeight="1">
      <c r="A739" s="39">
        <v>737</v>
      </c>
      <c r="B739" s="81" t="s">
        <v>814</v>
      </c>
      <c r="C739" s="96" t="s">
        <v>815</v>
      </c>
      <c r="D739" s="78">
        <v>4850</v>
      </c>
      <c r="E739" s="117">
        <v>2071</v>
      </c>
      <c r="F739" s="68">
        <f t="shared" si="38"/>
        <v>0.42701030927835054</v>
      </c>
      <c r="G739" s="41">
        <v>0</v>
      </c>
      <c r="H739" s="69">
        <f t="shared" si="39"/>
        <v>2294</v>
      </c>
      <c r="I739" s="11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55"/>
      <c r="IT739" s="55"/>
      <c r="IU739" s="55"/>
      <c r="IV739" s="55"/>
    </row>
    <row r="740" spans="1:256" s="28" customFormat="1" ht="18" customHeight="1">
      <c r="A740" s="39">
        <v>738</v>
      </c>
      <c r="B740" s="84"/>
      <c r="C740" s="96" t="s">
        <v>816</v>
      </c>
      <c r="D740" s="78">
        <v>6581</v>
      </c>
      <c r="E740" s="117">
        <v>1751</v>
      </c>
      <c r="F740" s="68">
        <f t="shared" si="38"/>
        <v>0.2660689864762194</v>
      </c>
      <c r="G740" s="41">
        <v>0</v>
      </c>
      <c r="H740" s="69">
        <f t="shared" si="39"/>
        <v>4171.900000000001</v>
      </c>
      <c r="I740" s="11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55"/>
      <c r="IT740" s="55"/>
      <c r="IU740" s="55"/>
      <c r="IV740" s="55"/>
    </row>
    <row r="741" spans="1:256" s="28" customFormat="1" ht="18" customHeight="1">
      <c r="A741" s="39">
        <v>739</v>
      </c>
      <c r="B741" s="84"/>
      <c r="C741" s="96" t="s">
        <v>817</v>
      </c>
      <c r="D741" s="78">
        <v>6581</v>
      </c>
      <c r="E741" s="117">
        <v>3183</v>
      </c>
      <c r="F741" s="68">
        <f t="shared" si="38"/>
        <v>0.48366509648989514</v>
      </c>
      <c r="G741" s="41">
        <v>0</v>
      </c>
      <c r="H741" s="69">
        <f t="shared" si="39"/>
        <v>2739.9000000000005</v>
      </c>
      <c r="I741" s="11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55"/>
      <c r="IT741" s="55"/>
      <c r="IU741" s="55"/>
      <c r="IV741" s="55"/>
    </row>
    <row r="742" spans="1:256" s="28" customFormat="1" ht="18" customHeight="1">
      <c r="A742" s="39">
        <v>740</v>
      </c>
      <c r="B742" s="84"/>
      <c r="C742" s="96" t="s">
        <v>818</v>
      </c>
      <c r="D742" s="78">
        <v>6581</v>
      </c>
      <c r="E742" s="117">
        <v>117</v>
      </c>
      <c r="F742" s="68">
        <f t="shared" si="38"/>
        <v>0.01777845312262574</v>
      </c>
      <c r="G742" s="41">
        <v>0</v>
      </c>
      <c r="H742" s="69">
        <f t="shared" si="39"/>
        <v>5805.900000000001</v>
      </c>
      <c r="I742" s="11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55"/>
      <c r="IT742" s="55"/>
      <c r="IU742" s="55"/>
      <c r="IV742" s="55"/>
    </row>
    <row r="743" spans="1:256" s="28" customFormat="1" ht="18" customHeight="1">
      <c r="A743" s="39">
        <v>741</v>
      </c>
      <c r="B743" s="84"/>
      <c r="C743" s="96" t="s">
        <v>819</v>
      </c>
      <c r="D743" s="78">
        <v>6581</v>
      </c>
      <c r="E743" s="117">
        <v>4383</v>
      </c>
      <c r="F743" s="68">
        <f t="shared" si="38"/>
        <v>0.6660082054399028</v>
      </c>
      <c r="G743" s="41">
        <v>0</v>
      </c>
      <c r="H743" s="69">
        <f t="shared" si="39"/>
        <v>1539.9000000000005</v>
      </c>
      <c r="I743" s="11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55"/>
      <c r="IT743" s="55"/>
      <c r="IU743" s="55"/>
      <c r="IV743" s="55"/>
    </row>
    <row r="744" spans="1:256" s="28" customFormat="1" ht="18" customHeight="1">
      <c r="A744" s="39">
        <v>742</v>
      </c>
      <c r="B744" s="85"/>
      <c r="C744" s="96" t="s">
        <v>820</v>
      </c>
      <c r="D744" s="78">
        <v>6581</v>
      </c>
      <c r="E744" s="117">
        <v>2454</v>
      </c>
      <c r="F744" s="68">
        <f t="shared" si="38"/>
        <v>0.37289165780276556</v>
      </c>
      <c r="G744" s="41">
        <v>0</v>
      </c>
      <c r="H744" s="69">
        <f t="shared" si="39"/>
        <v>3468.9000000000005</v>
      </c>
      <c r="I744" s="11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55"/>
      <c r="IT744" s="55"/>
      <c r="IU744" s="55"/>
      <c r="IV744" s="55"/>
    </row>
    <row r="745" spans="1:256" s="28" customFormat="1" ht="18" customHeight="1">
      <c r="A745" s="39">
        <v>743</v>
      </c>
      <c r="B745" s="81" t="s">
        <v>821</v>
      </c>
      <c r="C745" s="96" t="s">
        <v>822</v>
      </c>
      <c r="D745" s="78">
        <v>3118</v>
      </c>
      <c r="E745" s="117">
        <v>222</v>
      </c>
      <c r="F745" s="68">
        <f t="shared" si="38"/>
        <v>0.07119948685054522</v>
      </c>
      <c r="G745" s="41">
        <v>0</v>
      </c>
      <c r="H745" s="69">
        <f t="shared" si="39"/>
        <v>2584.2000000000003</v>
      </c>
      <c r="I745" s="11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55"/>
      <c r="IT745" s="55"/>
      <c r="IU745" s="55"/>
      <c r="IV745" s="55"/>
    </row>
    <row r="746" spans="1:256" s="28" customFormat="1" ht="18" customHeight="1">
      <c r="A746" s="39">
        <v>744</v>
      </c>
      <c r="B746" s="84"/>
      <c r="C746" s="96" t="s">
        <v>823</v>
      </c>
      <c r="D746" s="78">
        <v>6581</v>
      </c>
      <c r="E746" s="117">
        <v>3486</v>
      </c>
      <c r="F746" s="68">
        <f t="shared" si="38"/>
        <v>0.5297067314997721</v>
      </c>
      <c r="G746" s="41">
        <v>0</v>
      </c>
      <c r="H746" s="69">
        <f t="shared" si="39"/>
        <v>2436.9000000000005</v>
      </c>
      <c r="I746" s="11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55"/>
      <c r="IT746" s="55"/>
      <c r="IU746" s="55"/>
      <c r="IV746" s="55"/>
    </row>
    <row r="747" spans="1:256" s="28" customFormat="1" ht="18" customHeight="1">
      <c r="A747" s="39">
        <v>745</v>
      </c>
      <c r="B747" s="84"/>
      <c r="C747" s="96" t="s">
        <v>824</v>
      </c>
      <c r="D747" s="78">
        <v>3118</v>
      </c>
      <c r="E747" s="117">
        <v>988</v>
      </c>
      <c r="F747" s="68">
        <f t="shared" si="38"/>
        <v>0.3168697883258499</v>
      </c>
      <c r="G747" s="41">
        <v>0</v>
      </c>
      <c r="H747" s="69">
        <f t="shared" si="39"/>
        <v>1818.2000000000003</v>
      </c>
      <c r="I747" s="11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55"/>
      <c r="IT747" s="55"/>
      <c r="IU747" s="55"/>
      <c r="IV747" s="55"/>
    </row>
    <row r="748" spans="1:256" s="28" customFormat="1" ht="18" customHeight="1">
      <c r="A748" s="39">
        <v>746</v>
      </c>
      <c r="B748" s="84"/>
      <c r="C748" s="96" t="s">
        <v>825</v>
      </c>
      <c r="D748" s="78">
        <v>6581</v>
      </c>
      <c r="E748" s="117">
        <v>1022</v>
      </c>
      <c r="F748" s="68">
        <f aca="true" t="shared" si="40" ref="F748:F779">E748/D748</f>
        <v>0.1552955477890898</v>
      </c>
      <c r="G748" s="41">
        <v>0</v>
      </c>
      <c r="H748" s="69">
        <f aca="true" t="shared" si="41" ref="H748:H779">D748*0.9-E748-G748</f>
        <v>4900.900000000001</v>
      </c>
      <c r="I748" s="11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55"/>
      <c r="IT748" s="55"/>
      <c r="IU748" s="55"/>
      <c r="IV748" s="55"/>
    </row>
    <row r="749" spans="1:256" s="28" customFormat="1" ht="18" customHeight="1">
      <c r="A749" s="39">
        <v>747</v>
      </c>
      <c r="B749" s="85"/>
      <c r="C749" s="96" t="s">
        <v>826</v>
      </c>
      <c r="D749" s="78">
        <v>3118</v>
      </c>
      <c r="E749" s="117">
        <v>1465</v>
      </c>
      <c r="F749" s="68">
        <f t="shared" si="40"/>
        <v>0.46985246953175114</v>
      </c>
      <c r="G749" s="41">
        <v>0</v>
      </c>
      <c r="H749" s="69">
        <f t="shared" si="41"/>
        <v>1341.2000000000003</v>
      </c>
      <c r="I749" s="11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55"/>
      <c r="IT749" s="55"/>
      <c r="IU749" s="55"/>
      <c r="IV749" s="55"/>
    </row>
    <row r="750" spans="1:256" s="28" customFormat="1" ht="18" customHeight="1">
      <c r="A750" s="39">
        <v>748</v>
      </c>
      <c r="B750" s="76" t="s">
        <v>827</v>
      </c>
      <c r="C750" s="77" t="s">
        <v>828</v>
      </c>
      <c r="D750" s="105">
        <v>4208</v>
      </c>
      <c r="E750" s="116">
        <v>1420</v>
      </c>
      <c r="F750" s="68">
        <f t="shared" si="40"/>
        <v>0.33745247148288976</v>
      </c>
      <c r="G750" s="41">
        <v>0</v>
      </c>
      <c r="H750" s="69">
        <f t="shared" si="41"/>
        <v>2367.2000000000003</v>
      </c>
      <c r="I750" s="11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55"/>
      <c r="IT750" s="55"/>
      <c r="IU750" s="55"/>
      <c r="IV750" s="55"/>
    </row>
    <row r="751" spans="1:256" s="28" customFormat="1" ht="18" customHeight="1">
      <c r="A751" s="39">
        <v>749</v>
      </c>
      <c r="B751" s="79"/>
      <c r="C751" s="77" t="s">
        <v>829</v>
      </c>
      <c r="D751" s="105">
        <v>4676</v>
      </c>
      <c r="E751" s="116">
        <v>1225</v>
      </c>
      <c r="F751" s="68">
        <f t="shared" si="40"/>
        <v>0.2619760479041916</v>
      </c>
      <c r="G751" s="41">
        <v>0</v>
      </c>
      <c r="H751" s="69">
        <f t="shared" si="41"/>
        <v>2983.4000000000005</v>
      </c>
      <c r="I751" s="11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55"/>
      <c r="IT751" s="55"/>
      <c r="IU751" s="55"/>
      <c r="IV751" s="55"/>
    </row>
    <row r="752" spans="1:256" s="28" customFormat="1" ht="18" customHeight="1">
      <c r="A752" s="39">
        <v>750</v>
      </c>
      <c r="B752" s="79"/>
      <c r="C752" s="77" t="s">
        <v>830</v>
      </c>
      <c r="D752" s="105">
        <v>3117</v>
      </c>
      <c r="E752" s="116">
        <v>0</v>
      </c>
      <c r="F752" s="68">
        <f t="shared" si="40"/>
        <v>0</v>
      </c>
      <c r="G752" s="41">
        <v>0</v>
      </c>
      <c r="H752" s="69">
        <f t="shared" si="41"/>
        <v>2805.3</v>
      </c>
      <c r="I752" s="11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55"/>
      <c r="IT752" s="55"/>
      <c r="IU752" s="55"/>
      <c r="IV752" s="55"/>
    </row>
    <row r="753" spans="1:256" s="28" customFormat="1" ht="18" customHeight="1">
      <c r="A753" s="39">
        <v>751</v>
      </c>
      <c r="B753" s="80"/>
      <c r="C753" s="77" t="s">
        <v>831</v>
      </c>
      <c r="D753" s="105">
        <v>2598</v>
      </c>
      <c r="E753" s="116">
        <v>0</v>
      </c>
      <c r="F753" s="68">
        <f t="shared" si="40"/>
        <v>0</v>
      </c>
      <c r="G753" s="41">
        <v>0</v>
      </c>
      <c r="H753" s="69">
        <f t="shared" si="41"/>
        <v>2338.2000000000003</v>
      </c>
      <c r="I753" s="11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55"/>
      <c r="IT753" s="55"/>
      <c r="IU753" s="55"/>
      <c r="IV753" s="55"/>
    </row>
    <row r="754" spans="1:256" s="28" customFormat="1" ht="18" customHeight="1">
      <c r="A754" s="39">
        <v>752</v>
      </c>
      <c r="B754" s="81" t="s">
        <v>832</v>
      </c>
      <c r="C754" s="96" t="s">
        <v>833</v>
      </c>
      <c r="D754" s="117">
        <v>3983.6</v>
      </c>
      <c r="E754" s="120">
        <v>2040.2928</v>
      </c>
      <c r="F754" s="68">
        <f t="shared" si="40"/>
        <v>0.5121731097499749</v>
      </c>
      <c r="G754" s="41">
        <v>0</v>
      </c>
      <c r="H754" s="69">
        <f t="shared" si="41"/>
        <v>1544.9471999999998</v>
      </c>
      <c r="I754" s="11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55"/>
      <c r="IT754" s="55"/>
      <c r="IU754" s="55"/>
      <c r="IV754" s="55"/>
    </row>
    <row r="755" spans="1:256" s="28" customFormat="1" ht="18" customHeight="1">
      <c r="A755" s="39">
        <v>753</v>
      </c>
      <c r="B755" s="84"/>
      <c r="C755" s="96" t="s">
        <v>834</v>
      </c>
      <c r="D755" s="117">
        <v>2598</v>
      </c>
      <c r="E755" s="120">
        <v>1023.0528</v>
      </c>
      <c r="F755" s="68">
        <f t="shared" si="40"/>
        <v>0.3937847575057737</v>
      </c>
      <c r="G755" s="41">
        <v>0</v>
      </c>
      <c r="H755" s="69">
        <f t="shared" si="41"/>
        <v>1315.1472000000003</v>
      </c>
      <c r="I755" s="11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55"/>
      <c r="IT755" s="55"/>
      <c r="IU755" s="55"/>
      <c r="IV755" s="55"/>
    </row>
    <row r="756" spans="1:256" s="28" customFormat="1" ht="18" customHeight="1">
      <c r="A756" s="39">
        <v>754</v>
      </c>
      <c r="B756" s="84"/>
      <c r="C756" s="96" t="s">
        <v>835</v>
      </c>
      <c r="D756" s="117">
        <v>5196</v>
      </c>
      <c r="E756" s="120">
        <v>2198.3456</v>
      </c>
      <c r="F756" s="68">
        <f t="shared" si="40"/>
        <v>0.4230842186297152</v>
      </c>
      <c r="G756" s="41">
        <v>0</v>
      </c>
      <c r="H756" s="69">
        <f t="shared" si="41"/>
        <v>2478.0544000000004</v>
      </c>
      <c r="I756" s="11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55"/>
      <c r="IT756" s="55"/>
      <c r="IU756" s="55"/>
      <c r="IV756" s="55"/>
    </row>
    <row r="757" spans="1:256" s="28" customFormat="1" ht="18" customHeight="1">
      <c r="A757" s="39">
        <v>755</v>
      </c>
      <c r="B757" s="84"/>
      <c r="C757" s="96" t="s">
        <v>836</v>
      </c>
      <c r="D757" s="117">
        <v>4676.4</v>
      </c>
      <c r="E757" s="120">
        <v>1473.6832</v>
      </c>
      <c r="F757" s="68">
        <f t="shared" si="40"/>
        <v>0.31513198186639296</v>
      </c>
      <c r="G757" s="41">
        <v>0</v>
      </c>
      <c r="H757" s="69">
        <f t="shared" si="41"/>
        <v>2735.0768000000003</v>
      </c>
      <c r="I757" s="11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55"/>
      <c r="IT757" s="55"/>
      <c r="IU757" s="55"/>
      <c r="IV757" s="55"/>
    </row>
    <row r="758" spans="1:256" s="28" customFormat="1" ht="18" customHeight="1">
      <c r="A758" s="39">
        <v>756</v>
      </c>
      <c r="B758" s="85"/>
      <c r="C758" s="96" t="s">
        <v>837</v>
      </c>
      <c r="D758" s="117">
        <v>4676.4</v>
      </c>
      <c r="E758" s="120">
        <v>3227.488</v>
      </c>
      <c r="F758" s="68">
        <f t="shared" si="40"/>
        <v>0.6901650842528441</v>
      </c>
      <c r="G758" s="41">
        <v>0</v>
      </c>
      <c r="H758" s="69">
        <f t="shared" si="41"/>
        <v>981.2720000000004</v>
      </c>
      <c r="I758" s="11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55"/>
      <c r="IT758" s="55"/>
      <c r="IU758" s="55"/>
      <c r="IV758" s="55"/>
    </row>
    <row r="759" spans="1:256" s="28" customFormat="1" ht="18" customHeight="1">
      <c r="A759" s="39">
        <v>757</v>
      </c>
      <c r="B759" s="81" t="s">
        <v>838</v>
      </c>
      <c r="C759" s="96" t="s">
        <v>839</v>
      </c>
      <c r="D759" s="117">
        <v>3810.4</v>
      </c>
      <c r="E759" s="120">
        <v>933.69138</v>
      </c>
      <c r="F759" s="68">
        <f t="shared" si="40"/>
        <v>0.24503762859542305</v>
      </c>
      <c r="G759" s="41">
        <v>0</v>
      </c>
      <c r="H759" s="69">
        <f t="shared" si="41"/>
        <v>2495.6686200000004</v>
      </c>
      <c r="I759" s="11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55"/>
      <c r="IT759" s="55"/>
      <c r="IU759" s="55"/>
      <c r="IV759" s="55"/>
    </row>
    <row r="760" spans="1:256" s="28" customFormat="1" ht="18" customHeight="1">
      <c r="A760" s="39">
        <v>758</v>
      </c>
      <c r="B760" s="84"/>
      <c r="C760" s="96" t="s">
        <v>840</v>
      </c>
      <c r="D760" s="117">
        <v>3117.6</v>
      </c>
      <c r="E760" s="120">
        <v>8.92507</v>
      </c>
      <c r="F760" s="68">
        <f t="shared" si="40"/>
        <v>0.002862801513985117</v>
      </c>
      <c r="G760" s="41">
        <v>0</v>
      </c>
      <c r="H760" s="69">
        <f t="shared" si="41"/>
        <v>2796.9149300000004</v>
      </c>
      <c r="I760" s="11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55"/>
      <c r="IT760" s="55"/>
      <c r="IU760" s="55"/>
      <c r="IV760" s="55"/>
    </row>
    <row r="761" spans="1:256" s="28" customFormat="1" ht="18" customHeight="1">
      <c r="A761" s="39">
        <v>759</v>
      </c>
      <c r="B761" s="84"/>
      <c r="C761" s="96" t="s">
        <v>841</v>
      </c>
      <c r="D761" s="117">
        <v>4676.4</v>
      </c>
      <c r="E761" s="120">
        <v>1972.3038</v>
      </c>
      <c r="F761" s="68">
        <f t="shared" si="40"/>
        <v>0.4217568642545548</v>
      </c>
      <c r="G761" s="41">
        <v>0</v>
      </c>
      <c r="H761" s="69">
        <f t="shared" si="41"/>
        <v>2236.4562000000005</v>
      </c>
      <c r="I761" s="11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55"/>
      <c r="IT761" s="55"/>
      <c r="IU761" s="55"/>
      <c r="IV761" s="55"/>
    </row>
    <row r="762" spans="1:256" s="28" customFormat="1" ht="18" customHeight="1">
      <c r="A762" s="39">
        <v>760</v>
      </c>
      <c r="B762" s="84"/>
      <c r="C762" s="96" t="s">
        <v>842</v>
      </c>
      <c r="D762" s="117">
        <v>4676.4</v>
      </c>
      <c r="E762" s="120">
        <v>2347.9214</v>
      </c>
      <c r="F762" s="68">
        <f t="shared" si="40"/>
        <v>0.5020788213155419</v>
      </c>
      <c r="G762" s="41">
        <v>0</v>
      </c>
      <c r="H762" s="69">
        <f t="shared" si="41"/>
        <v>1860.8386</v>
      </c>
      <c r="I762" s="11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55"/>
      <c r="IT762" s="55"/>
      <c r="IU762" s="55"/>
      <c r="IV762" s="55"/>
    </row>
    <row r="763" spans="1:256" s="28" customFormat="1" ht="18" customHeight="1">
      <c r="A763" s="39">
        <v>761</v>
      </c>
      <c r="B763" s="84"/>
      <c r="C763" s="96" t="s">
        <v>843</v>
      </c>
      <c r="D763" s="117">
        <v>4676.4</v>
      </c>
      <c r="E763" s="120">
        <v>1186.1226</v>
      </c>
      <c r="F763" s="68">
        <f t="shared" si="40"/>
        <v>0.25364010777521173</v>
      </c>
      <c r="G763" s="41">
        <v>0</v>
      </c>
      <c r="H763" s="69">
        <f t="shared" si="41"/>
        <v>3022.6374000000005</v>
      </c>
      <c r="I763" s="11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55"/>
      <c r="IT763" s="55"/>
      <c r="IU763" s="55"/>
      <c r="IV763" s="55"/>
    </row>
    <row r="764" spans="1:256" s="28" customFormat="1" ht="18" customHeight="1">
      <c r="A764" s="39">
        <v>762</v>
      </c>
      <c r="B764" s="84"/>
      <c r="C764" s="96" t="s">
        <v>844</v>
      </c>
      <c r="D764" s="117">
        <v>6235.2</v>
      </c>
      <c r="E764" s="120">
        <v>6.0821091</v>
      </c>
      <c r="F764" s="68">
        <f t="shared" si="40"/>
        <v>0.0009754473152424943</v>
      </c>
      <c r="G764" s="41">
        <v>0</v>
      </c>
      <c r="H764" s="69">
        <f t="shared" si="41"/>
        <v>5605.5978909000005</v>
      </c>
      <c r="I764" s="11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55"/>
      <c r="IT764" s="55"/>
      <c r="IU764" s="55"/>
      <c r="IV764" s="55"/>
    </row>
    <row r="765" spans="1:256" s="28" customFormat="1" ht="18" customHeight="1">
      <c r="A765" s="39">
        <v>763</v>
      </c>
      <c r="B765" s="84"/>
      <c r="C765" s="96" t="s">
        <v>845</v>
      </c>
      <c r="D765" s="117">
        <v>346.4</v>
      </c>
      <c r="E765" s="120">
        <v>9.225398</v>
      </c>
      <c r="F765" s="68">
        <f t="shared" si="40"/>
        <v>0.02663221131639723</v>
      </c>
      <c r="G765" s="41">
        <v>0</v>
      </c>
      <c r="H765" s="69">
        <f t="shared" si="41"/>
        <v>302.534602</v>
      </c>
      <c r="I765" s="11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55"/>
      <c r="IT765" s="55"/>
      <c r="IU765" s="55"/>
      <c r="IV765" s="55"/>
    </row>
    <row r="766" spans="1:256" s="28" customFormat="1" ht="18" customHeight="1">
      <c r="A766" s="39">
        <v>764</v>
      </c>
      <c r="B766" s="85"/>
      <c r="C766" s="96" t="s">
        <v>846</v>
      </c>
      <c r="D766" s="117">
        <v>4676.4</v>
      </c>
      <c r="E766" s="120">
        <v>1408.14042</v>
      </c>
      <c r="F766" s="68">
        <f t="shared" si="40"/>
        <v>0.3011163330767257</v>
      </c>
      <c r="G766" s="41">
        <v>0</v>
      </c>
      <c r="H766" s="69">
        <f t="shared" si="41"/>
        <v>2800.6195800000005</v>
      </c>
      <c r="I766" s="11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55"/>
      <c r="IT766" s="55"/>
      <c r="IU766" s="55"/>
      <c r="IV766" s="55"/>
    </row>
    <row r="767" spans="1:256" s="28" customFormat="1" ht="18" customHeight="1">
      <c r="A767" s="39">
        <v>765</v>
      </c>
      <c r="B767" s="81" t="s">
        <v>847</v>
      </c>
      <c r="C767" s="96" t="s">
        <v>848</v>
      </c>
      <c r="D767" s="117">
        <v>3810.4</v>
      </c>
      <c r="E767" s="120">
        <v>1532.83536</v>
      </c>
      <c r="F767" s="68">
        <f t="shared" si="40"/>
        <v>0.4022767583455805</v>
      </c>
      <c r="G767" s="41">
        <v>0</v>
      </c>
      <c r="H767" s="69">
        <f t="shared" si="41"/>
        <v>1896.52464</v>
      </c>
      <c r="I767" s="11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55"/>
      <c r="IT767" s="55"/>
      <c r="IU767" s="55"/>
      <c r="IV767" s="55"/>
    </row>
    <row r="768" spans="1:256" s="28" customFormat="1" ht="18" customHeight="1">
      <c r="A768" s="39">
        <v>766</v>
      </c>
      <c r="B768" s="84"/>
      <c r="C768" s="96" t="s">
        <v>849</v>
      </c>
      <c r="D768" s="117">
        <v>6062</v>
      </c>
      <c r="E768" s="120">
        <v>1556.34952</v>
      </c>
      <c r="F768" s="68">
        <f t="shared" si="40"/>
        <v>0.256738620917189</v>
      </c>
      <c r="G768" s="41">
        <v>0</v>
      </c>
      <c r="H768" s="69">
        <f t="shared" si="41"/>
        <v>3899.4504800000004</v>
      </c>
      <c r="I768" s="11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55"/>
      <c r="IT768" s="55"/>
      <c r="IU768" s="55"/>
      <c r="IV768" s="55"/>
    </row>
    <row r="769" spans="1:256" s="28" customFormat="1" ht="18" customHeight="1">
      <c r="A769" s="39">
        <v>767</v>
      </c>
      <c r="B769" s="84"/>
      <c r="C769" s="96" t="s">
        <v>850</v>
      </c>
      <c r="D769" s="117">
        <v>3810.4</v>
      </c>
      <c r="E769" s="120">
        <v>523.80248</v>
      </c>
      <c r="F769" s="68">
        <f t="shared" si="40"/>
        <v>0.13746653369724962</v>
      </c>
      <c r="G769" s="41">
        <v>0</v>
      </c>
      <c r="H769" s="69">
        <f t="shared" si="41"/>
        <v>2905.5575200000003</v>
      </c>
      <c r="I769" s="11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55"/>
      <c r="IT769" s="55"/>
      <c r="IU769" s="55"/>
      <c r="IV769" s="55"/>
    </row>
    <row r="770" spans="1:256" s="28" customFormat="1" ht="18" customHeight="1">
      <c r="A770" s="39">
        <v>768</v>
      </c>
      <c r="B770" s="85"/>
      <c r="C770" s="96" t="s">
        <v>851</v>
      </c>
      <c r="D770" s="117"/>
      <c r="E770" s="120"/>
      <c r="F770" s="68" t="e">
        <f t="shared" si="40"/>
        <v>#DIV/0!</v>
      </c>
      <c r="G770" s="41">
        <v>0</v>
      </c>
      <c r="H770" s="69">
        <f t="shared" si="41"/>
        <v>0</v>
      </c>
      <c r="I770" s="11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55"/>
      <c r="IT770" s="55"/>
      <c r="IU770" s="55"/>
      <c r="IV770" s="55"/>
    </row>
    <row r="771" spans="1:256" s="28" customFormat="1" ht="18" customHeight="1">
      <c r="A771" s="39">
        <v>769</v>
      </c>
      <c r="B771" s="109" t="s">
        <v>852</v>
      </c>
      <c r="C771" s="114" t="s">
        <v>853</v>
      </c>
      <c r="D771" s="115">
        <v>4503</v>
      </c>
      <c r="E771" s="116">
        <v>1420</v>
      </c>
      <c r="F771" s="68">
        <f t="shared" si="40"/>
        <v>0.3153453253386631</v>
      </c>
      <c r="G771" s="41">
        <v>0</v>
      </c>
      <c r="H771" s="69">
        <f t="shared" si="41"/>
        <v>2632.7000000000003</v>
      </c>
      <c r="I771" s="11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55"/>
      <c r="IT771" s="55"/>
      <c r="IU771" s="55"/>
      <c r="IV771" s="55"/>
    </row>
    <row r="772" spans="1:256" s="28" customFormat="1" ht="18" customHeight="1">
      <c r="A772" s="39">
        <v>770</v>
      </c>
      <c r="B772" s="121"/>
      <c r="C772" s="114" t="s">
        <v>854</v>
      </c>
      <c r="D772" s="115">
        <v>4503</v>
      </c>
      <c r="E772" s="116">
        <v>2528</v>
      </c>
      <c r="F772" s="68">
        <f t="shared" si="40"/>
        <v>0.5614035087719298</v>
      </c>
      <c r="G772" s="41">
        <v>0</v>
      </c>
      <c r="H772" s="69">
        <f t="shared" si="41"/>
        <v>1524.7000000000003</v>
      </c>
      <c r="I772" s="11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55"/>
      <c r="IT772" s="55"/>
      <c r="IU772" s="55"/>
      <c r="IV772" s="55"/>
    </row>
    <row r="773" spans="1:256" s="28" customFormat="1" ht="18" customHeight="1">
      <c r="A773" s="39">
        <v>771</v>
      </c>
      <c r="B773" s="121"/>
      <c r="C773" s="114" t="s">
        <v>855</v>
      </c>
      <c r="D773" s="115">
        <v>4503</v>
      </c>
      <c r="E773" s="116">
        <v>2980</v>
      </c>
      <c r="F773" s="68">
        <f t="shared" si="40"/>
        <v>0.6617810348656451</v>
      </c>
      <c r="G773" s="41">
        <v>0</v>
      </c>
      <c r="H773" s="69">
        <f t="shared" si="41"/>
        <v>1072.7000000000003</v>
      </c>
      <c r="I773" s="11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55"/>
      <c r="IT773" s="55"/>
      <c r="IU773" s="55"/>
      <c r="IV773" s="55"/>
    </row>
    <row r="774" spans="1:256" s="28" customFormat="1" ht="18" customHeight="1">
      <c r="A774" s="39">
        <v>772</v>
      </c>
      <c r="B774" s="121"/>
      <c r="C774" s="114" t="s">
        <v>856</v>
      </c>
      <c r="D774" s="115">
        <v>2598</v>
      </c>
      <c r="E774" s="116">
        <v>279</v>
      </c>
      <c r="F774" s="68">
        <f t="shared" si="40"/>
        <v>0.10739030023094688</v>
      </c>
      <c r="G774" s="41">
        <v>0</v>
      </c>
      <c r="H774" s="69">
        <f t="shared" si="41"/>
        <v>2059.2000000000003</v>
      </c>
      <c r="I774" s="11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55"/>
      <c r="IT774" s="55"/>
      <c r="IU774" s="55"/>
      <c r="IV774" s="55"/>
    </row>
    <row r="775" spans="1:256" s="28" customFormat="1" ht="18" customHeight="1">
      <c r="A775" s="39">
        <v>773</v>
      </c>
      <c r="B775" s="121"/>
      <c r="C775" s="114" t="s">
        <v>857</v>
      </c>
      <c r="D775" s="115">
        <v>6582</v>
      </c>
      <c r="E775" s="116">
        <v>1096</v>
      </c>
      <c r="F775" s="68">
        <f t="shared" si="40"/>
        <v>0.16651473716195686</v>
      </c>
      <c r="G775" s="41">
        <v>0</v>
      </c>
      <c r="H775" s="69">
        <f t="shared" si="41"/>
        <v>4827.8</v>
      </c>
      <c r="I775" s="11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55"/>
      <c r="IT775" s="55"/>
      <c r="IU775" s="55"/>
      <c r="IV775" s="55"/>
    </row>
    <row r="776" spans="1:256" s="28" customFormat="1" ht="18" customHeight="1">
      <c r="A776" s="39">
        <v>774</v>
      </c>
      <c r="B776" s="113"/>
      <c r="C776" s="114" t="s">
        <v>858</v>
      </c>
      <c r="D776" s="115">
        <v>2252</v>
      </c>
      <c r="E776" s="116">
        <v>974</v>
      </c>
      <c r="F776" s="68">
        <f t="shared" si="40"/>
        <v>0.4325044404973357</v>
      </c>
      <c r="G776" s="41">
        <v>0</v>
      </c>
      <c r="H776" s="69">
        <f t="shared" si="41"/>
        <v>1052.8</v>
      </c>
      <c r="I776" s="11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55"/>
      <c r="IT776" s="55"/>
      <c r="IU776" s="55"/>
      <c r="IV776" s="55"/>
    </row>
    <row r="777" spans="1:256" s="28" customFormat="1" ht="18" customHeight="1">
      <c r="A777" s="39">
        <v>775</v>
      </c>
      <c r="B777" s="109" t="s">
        <v>859</v>
      </c>
      <c r="C777" s="114" t="s">
        <v>860</v>
      </c>
      <c r="D777" s="115">
        <v>1039</v>
      </c>
      <c r="E777" s="116">
        <v>346</v>
      </c>
      <c r="F777" s="68">
        <f t="shared" si="40"/>
        <v>0.33301251203079885</v>
      </c>
      <c r="G777" s="41">
        <v>0</v>
      </c>
      <c r="H777" s="69">
        <f t="shared" si="41"/>
        <v>589.1</v>
      </c>
      <c r="I777" s="11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55"/>
      <c r="IT777" s="55"/>
      <c r="IU777" s="55"/>
      <c r="IV777" s="55"/>
    </row>
    <row r="778" spans="1:256" s="28" customFormat="1" ht="18" customHeight="1">
      <c r="A778" s="39">
        <v>776</v>
      </c>
      <c r="B778" s="113"/>
      <c r="C778" s="114" t="s">
        <v>861</v>
      </c>
      <c r="D778" s="115">
        <v>1039</v>
      </c>
      <c r="E778" s="116">
        <v>208</v>
      </c>
      <c r="F778" s="68">
        <f t="shared" si="40"/>
        <v>0.20019249278152068</v>
      </c>
      <c r="G778" s="41">
        <v>0</v>
      </c>
      <c r="H778" s="69">
        <f t="shared" si="41"/>
        <v>727.1</v>
      </c>
      <c r="I778" s="11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55"/>
      <c r="IT778" s="55"/>
      <c r="IU778" s="55"/>
      <c r="IV778" s="55"/>
    </row>
    <row r="779" spans="1:256" s="28" customFormat="1" ht="18" customHeight="1">
      <c r="A779" s="39">
        <v>777</v>
      </c>
      <c r="B779" s="109" t="s">
        <v>862</v>
      </c>
      <c r="C779" s="114" t="s">
        <v>863</v>
      </c>
      <c r="D779" s="115">
        <v>1732</v>
      </c>
      <c r="E779" s="116">
        <v>333</v>
      </c>
      <c r="F779" s="68">
        <f t="shared" si="40"/>
        <v>0.1922632794457275</v>
      </c>
      <c r="G779" s="41">
        <v>0</v>
      </c>
      <c r="H779" s="69">
        <f t="shared" si="41"/>
        <v>1225.8</v>
      </c>
      <c r="I779" s="11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55"/>
      <c r="IT779" s="55"/>
      <c r="IU779" s="55"/>
      <c r="IV779" s="55"/>
    </row>
    <row r="780" spans="1:256" s="28" customFormat="1" ht="18" customHeight="1">
      <c r="A780" s="39">
        <v>778</v>
      </c>
      <c r="B780" s="121"/>
      <c r="C780" s="114" t="s">
        <v>864</v>
      </c>
      <c r="D780" s="115">
        <v>433</v>
      </c>
      <c r="E780" s="116">
        <v>222</v>
      </c>
      <c r="F780" s="68">
        <f aca="true" t="shared" si="42" ref="F780:F810">E780/D780</f>
        <v>0.5127020785219399</v>
      </c>
      <c r="G780" s="41">
        <v>0</v>
      </c>
      <c r="H780" s="69">
        <f aca="true" t="shared" si="43" ref="H780:H810">D780*0.9-E780-G780</f>
        <v>167.7</v>
      </c>
      <c r="I780" s="11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55"/>
      <c r="IT780" s="55"/>
      <c r="IU780" s="55"/>
      <c r="IV780" s="55"/>
    </row>
    <row r="781" spans="1:256" s="28" customFormat="1" ht="18" customHeight="1">
      <c r="A781" s="39">
        <v>779</v>
      </c>
      <c r="B781" s="113"/>
      <c r="C781" s="114" t="s">
        <v>865</v>
      </c>
      <c r="D781" s="115">
        <v>2078</v>
      </c>
      <c r="E781" s="116">
        <v>920</v>
      </c>
      <c r="F781" s="68">
        <f t="shared" si="42"/>
        <v>0.44273339749759383</v>
      </c>
      <c r="G781" s="41">
        <v>0</v>
      </c>
      <c r="H781" s="69">
        <f t="shared" si="43"/>
        <v>950.2</v>
      </c>
      <c r="I781" s="11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55"/>
      <c r="IT781" s="55"/>
      <c r="IU781" s="55"/>
      <c r="IV781" s="55"/>
    </row>
    <row r="782" spans="1:256" s="28" customFormat="1" ht="18" customHeight="1">
      <c r="A782" s="39">
        <v>780</v>
      </c>
      <c r="B782" s="81" t="s">
        <v>866</v>
      </c>
      <c r="C782" s="77" t="s">
        <v>867</v>
      </c>
      <c r="D782" s="82">
        <v>4503</v>
      </c>
      <c r="E782" s="116">
        <v>2833</v>
      </c>
      <c r="F782" s="68">
        <f t="shared" si="42"/>
        <v>0.6291361314679103</v>
      </c>
      <c r="G782" s="41">
        <v>0</v>
      </c>
      <c r="H782" s="69">
        <f t="shared" si="43"/>
        <v>1219.7000000000003</v>
      </c>
      <c r="I782" s="11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55"/>
      <c r="IT782" s="55"/>
      <c r="IU782" s="55"/>
      <c r="IV782" s="55"/>
    </row>
    <row r="783" spans="1:256" s="28" customFormat="1" ht="18" customHeight="1">
      <c r="A783" s="39">
        <v>781</v>
      </c>
      <c r="B783" s="84"/>
      <c r="C783" s="77" t="s">
        <v>868</v>
      </c>
      <c r="D783" s="82">
        <v>3464</v>
      </c>
      <c r="E783" s="116">
        <v>808</v>
      </c>
      <c r="F783" s="68">
        <f t="shared" si="42"/>
        <v>0.23325635103926096</v>
      </c>
      <c r="G783" s="41">
        <v>0</v>
      </c>
      <c r="H783" s="69">
        <f t="shared" si="43"/>
        <v>2309.6</v>
      </c>
      <c r="I783" s="11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55"/>
      <c r="IT783" s="55"/>
      <c r="IU783" s="55"/>
      <c r="IV783" s="55"/>
    </row>
    <row r="784" spans="1:256" s="28" customFormat="1" ht="18" customHeight="1">
      <c r="A784" s="39">
        <v>782</v>
      </c>
      <c r="B784" s="84"/>
      <c r="C784" s="77" t="s">
        <v>869</v>
      </c>
      <c r="D784" s="82">
        <v>5196</v>
      </c>
      <c r="E784" s="116">
        <v>2067</v>
      </c>
      <c r="F784" s="68">
        <f t="shared" si="42"/>
        <v>0.39780600461893767</v>
      </c>
      <c r="G784" s="41">
        <v>0</v>
      </c>
      <c r="H784" s="69">
        <f t="shared" si="43"/>
        <v>2609.4000000000005</v>
      </c>
      <c r="I784" s="11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55"/>
      <c r="IT784" s="55"/>
      <c r="IU784" s="55"/>
      <c r="IV784" s="55"/>
    </row>
    <row r="785" spans="1:256" s="28" customFormat="1" ht="18" customHeight="1">
      <c r="A785" s="39">
        <v>783</v>
      </c>
      <c r="B785" s="84"/>
      <c r="C785" s="77" t="s">
        <v>870</v>
      </c>
      <c r="D785" s="82">
        <v>5196</v>
      </c>
      <c r="E785" s="116">
        <v>1182</v>
      </c>
      <c r="F785" s="68">
        <f t="shared" si="42"/>
        <v>0.22748267898383373</v>
      </c>
      <c r="G785" s="41">
        <v>0</v>
      </c>
      <c r="H785" s="69">
        <f t="shared" si="43"/>
        <v>3494.4000000000005</v>
      </c>
      <c r="I785" s="11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55"/>
      <c r="IT785" s="55"/>
      <c r="IU785" s="55"/>
      <c r="IV785" s="55"/>
    </row>
    <row r="786" spans="1:256" s="28" customFormat="1" ht="18" customHeight="1">
      <c r="A786" s="39">
        <v>784</v>
      </c>
      <c r="B786" s="84"/>
      <c r="C786" s="77" t="s">
        <v>871</v>
      </c>
      <c r="D786" s="82">
        <v>3464</v>
      </c>
      <c r="E786" s="116">
        <v>0</v>
      </c>
      <c r="F786" s="68">
        <f t="shared" si="42"/>
        <v>0</v>
      </c>
      <c r="G786" s="41">
        <v>0</v>
      </c>
      <c r="H786" s="69">
        <f t="shared" si="43"/>
        <v>3117.6</v>
      </c>
      <c r="I786" s="11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55"/>
      <c r="IT786" s="55"/>
      <c r="IU786" s="55"/>
      <c r="IV786" s="55"/>
    </row>
    <row r="787" spans="1:256" s="28" customFormat="1" ht="18" customHeight="1">
      <c r="A787" s="39">
        <v>785</v>
      </c>
      <c r="B787" s="84"/>
      <c r="C787" s="77" t="s">
        <v>872</v>
      </c>
      <c r="D787" s="82">
        <v>3464</v>
      </c>
      <c r="E787" s="116">
        <v>784</v>
      </c>
      <c r="F787" s="68">
        <f t="shared" si="42"/>
        <v>0.22632794457274827</v>
      </c>
      <c r="G787" s="41">
        <v>0</v>
      </c>
      <c r="H787" s="69">
        <f t="shared" si="43"/>
        <v>2333.6</v>
      </c>
      <c r="I787" s="11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55"/>
      <c r="IT787" s="55"/>
      <c r="IU787" s="55"/>
      <c r="IV787" s="55"/>
    </row>
    <row r="788" spans="1:256" s="28" customFormat="1" ht="18" customHeight="1">
      <c r="A788" s="39">
        <v>786</v>
      </c>
      <c r="B788" s="85"/>
      <c r="C788" s="77" t="s">
        <v>873</v>
      </c>
      <c r="D788" s="82">
        <v>5196</v>
      </c>
      <c r="E788" s="116">
        <v>1176</v>
      </c>
      <c r="F788" s="68">
        <f t="shared" si="42"/>
        <v>0.22632794457274827</v>
      </c>
      <c r="G788" s="41">
        <v>0</v>
      </c>
      <c r="H788" s="69">
        <f t="shared" si="43"/>
        <v>3500.4000000000005</v>
      </c>
      <c r="I788" s="11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55"/>
      <c r="IT788" s="55"/>
      <c r="IU788" s="55"/>
      <c r="IV788" s="55"/>
    </row>
    <row r="789" spans="1:256" s="28" customFormat="1" ht="18" customHeight="1">
      <c r="A789" s="39">
        <v>787</v>
      </c>
      <c r="B789" s="81" t="s">
        <v>874</v>
      </c>
      <c r="C789" s="77" t="s">
        <v>875</v>
      </c>
      <c r="D789" s="82">
        <v>3117.6</v>
      </c>
      <c r="E789" s="116">
        <v>812</v>
      </c>
      <c r="F789" s="68">
        <f t="shared" si="42"/>
        <v>0.26045676161149606</v>
      </c>
      <c r="G789" s="41">
        <v>0</v>
      </c>
      <c r="H789" s="69">
        <f t="shared" si="43"/>
        <v>1993.8400000000001</v>
      </c>
      <c r="I789" s="11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55"/>
      <c r="IT789" s="55"/>
      <c r="IU789" s="55"/>
      <c r="IV789" s="55"/>
    </row>
    <row r="790" spans="1:256" s="28" customFormat="1" ht="18" customHeight="1">
      <c r="A790" s="39">
        <v>788</v>
      </c>
      <c r="B790" s="84"/>
      <c r="C790" s="77" t="s">
        <v>876</v>
      </c>
      <c r="D790" s="82">
        <v>4676.4</v>
      </c>
      <c r="E790" s="116">
        <v>1282</v>
      </c>
      <c r="F790" s="68">
        <f t="shared" si="42"/>
        <v>0.2741425027799162</v>
      </c>
      <c r="G790" s="41">
        <v>0</v>
      </c>
      <c r="H790" s="69">
        <f t="shared" si="43"/>
        <v>2926.76</v>
      </c>
      <c r="I790" s="11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55"/>
      <c r="IT790" s="55"/>
      <c r="IU790" s="55"/>
      <c r="IV790" s="55"/>
    </row>
    <row r="791" spans="1:256" s="28" customFormat="1" ht="18" customHeight="1">
      <c r="A791" s="39">
        <v>789</v>
      </c>
      <c r="B791" s="84"/>
      <c r="C791" s="77" t="s">
        <v>877</v>
      </c>
      <c r="D791" s="82">
        <v>4676.4</v>
      </c>
      <c r="E791" s="116">
        <v>3602</v>
      </c>
      <c r="F791" s="68">
        <f t="shared" si="42"/>
        <v>0.7702506201351468</v>
      </c>
      <c r="G791" s="41">
        <v>0</v>
      </c>
      <c r="H791" s="69">
        <f t="shared" si="43"/>
        <v>606.7600000000002</v>
      </c>
      <c r="I791" s="11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55"/>
      <c r="IT791" s="55"/>
      <c r="IU791" s="55"/>
      <c r="IV791" s="55"/>
    </row>
    <row r="792" spans="1:256" s="28" customFormat="1" ht="18" customHeight="1">
      <c r="A792" s="39">
        <v>790</v>
      </c>
      <c r="B792" s="85"/>
      <c r="C792" s="77" t="s">
        <v>878</v>
      </c>
      <c r="D792" s="82">
        <v>4849.6</v>
      </c>
      <c r="E792" s="116">
        <v>1751</v>
      </c>
      <c r="F792" s="68">
        <f t="shared" si="42"/>
        <v>0.3610607060376113</v>
      </c>
      <c r="G792" s="41">
        <v>0</v>
      </c>
      <c r="H792" s="69">
        <f t="shared" si="43"/>
        <v>2613.6400000000003</v>
      </c>
      <c r="I792" s="11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55"/>
      <c r="IT792" s="55"/>
      <c r="IU792" s="55"/>
      <c r="IV792" s="55"/>
    </row>
    <row r="793" spans="1:256" s="28" customFormat="1" ht="18" customHeight="1">
      <c r="A793" s="39">
        <v>791</v>
      </c>
      <c r="B793" s="81" t="s">
        <v>879</v>
      </c>
      <c r="C793" s="77" t="s">
        <v>880</v>
      </c>
      <c r="D793" s="82">
        <v>4676.4</v>
      </c>
      <c r="E793" s="116">
        <v>1949</v>
      </c>
      <c r="F793" s="68">
        <f t="shared" si="42"/>
        <v>0.416773586519545</v>
      </c>
      <c r="G793" s="41">
        <v>0</v>
      </c>
      <c r="H793" s="69">
        <f t="shared" si="43"/>
        <v>2259.76</v>
      </c>
      <c r="I793" s="11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55"/>
      <c r="IT793" s="55"/>
      <c r="IU793" s="55"/>
      <c r="IV793" s="55"/>
    </row>
    <row r="794" spans="1:256" s="28" customFormat="1" ht="18" customHeight="1">
      <c r="A794" s="39">
        <v>792</v>
      </c>
      <c r="B794" s="84"/>
      <c r="C794" s="77" t="s">
        <v>881</v>
      </c>
      <c r="D794" s="82">
        <v>4676.4</v>
      </c>
      <c r="E794" s="116">
        <v>3459</v>
      </c>
      <c r="F794" s="68">
        <f t="shared" si="42"/>
        <v>0.739671542211958</v>
      </c>
      <c r="G794" s="41">
        <v>0</v>
      </c>
      <c r="H794" s="69">
        <f t="shared" si="43"/>
        <v>749.7600000000002</v>
      </c>
      <c r="I794" s="11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55"/>
      <c r="IT794" s="55"/>
      <c r="IU794" s="55"/>
      <c r="IV794" s="55"/>
    </row>
    <row r="795" spans="1:256" s="28" customFormat="1" ht="18" customHeight="1">
      <c r="A795" s="39">
        <v>793</v>
      </c>
      <c r="B795" s="84"/>
      <c r="C795" s="77" t="s">
        <v>882</v>
      </c>
      <c r="D795" s="82">
        <v>4589.8</v>
      </c>
      <c r="E795" s="116">
        <v>1338</v>
      </c>
      <c r="F795" s="68">
        <f t="shared" si="42"/>
        <v>0.2915159701947797</v>
      </c>
      <c r="G795" s="41">
        <v>0</v>
      </c>
      <c r="H795" s="69">
        <f t="shared" si="43"/>
        <v>2792.8200000000006</v>
      </c>
      <c r="I795" s="11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55"/>
      <c r="IT795" s="55"/>
      <c r="IU795" s="55"/>
      <c r="IV795" s="55"/>
    </row>
    <row r="796" spans="1:256" s="28" customFormat="1" ht="18" customHeight="1">
      <c r="A796" s="39">
        <v>794</v>
      </c>
      <c r="B796" s="84"/>
      <c r="C796" s="77" t="s">
        <v>883</v>
      </c>
      <c r="D796" s="82">
        <v>5265.28</v>
      </c>
      <c r="E796" s="116">
        <v>2525</v>
      </c>
      <c r="F796" s="68">
        <f t="shared" si="42"/>
        <v>0.4795566427616385</v>
      </c>
      <c r="G796" s="41">
        <v>0</v>
      </c>
      <c r="H796" s="69">
        <f t="shared" si="43"/>
        <v>2213.7519999999995</v>
      </c>
      <c r="I796" s="11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55"/>
      <c r="IT796" s="55"/>
      <c r="IU796" s="55"/>
      <c r="IV796" s="55"/>
    </row>
    <row r="797" spans="1:256" s="28" customFormat="1" ht="18" customHeight="1">
      <c r="A797" s="39">
        <v>795</v>
      </c>
      <c r="B797" s="85"/>
      <c r="C797" s="77" t="s">
        <v>884</v>
      </c>
      <c r="D797" s="82">
        <v>5196</v>
      </c>
      <c r="E797" s="116">
        <v>1819</v>
      </c>
      <c r="F797" s="68">
        <f t="shared" si="42"/>
        <v>0.35007698229407236</v>
      </c>
      <c r="G797" s="41">
        <v>0</v>
      </c>
      <c r="H797" s="69">
        <f t="shared" si="43"/>
        <v>2857.4000000000005</v>
      </c>
      <c r="I797" s="11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55"/>
      <c r="IT797" s="55"/>
      <c r="IU797" s="55"/>
      <c r="IV797" s="55"/>
    </row>
    <row r="798" spans="1:256" s="28" customFormat="1" ht="18" customHeight="1">
      <c r="A798" s="39">
        <v>796</v>
      </c>
      <c r="B798" s="81" t="s">
        <v>885</v>
      </c>
      <c r="C798" s="122" t="s">
        <v>886</v>
      </c>
      <c r="D798" s="82">
        <v>9179.6</v>
      </c>
      <c r="E798" s="116">
        <v>2989</v>
      </c>
      <c r="F798" s="68">
        <f t="shared" si="42"/>
        <v>0.3256133164843784</v>
      </c>
      <c r="G798" s="41">
        <v>0</v>
      </c>
      <c r="H798" s="69">
        <f t="shared" si="43"/>
        <v>5272.640000000001</v>
      </c>
      <c r="I798" s="11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55"/>
      <c r="IT798" s="55"/>
      <c r="IU798" s="55"/>
      <c r="IV798" s="55"/>
    </row>
    <row r="799" spans="1:256" s="28" customFormat="1" ht="18" customHeight="1">
      <c r="A799" s="39">
        <v>797</v>
      </c>
      <c r="B799" s="84"/>
      <c r="C799" s="122" t="s">
        <v>887</v>
      </c>
      <c r="D799" s="82">
        <v>9179.6</v>
      </c>
      <c r="E799" s="116">
        <v>6043</v>
      </c>
      <c r="F799" s="68">
        <f t="shared" si="42"/>
        <v>0.6583075515272996</v>
      </c>
      <c r="G799" s="41">
        <v>0</v>
      </c>
      <c r="H799" s="69">
        <f t="shared" si="43"/>
        <v>2218.6400000000012</v>
      </c>
      <c r="I799" s="11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55"/>
      <c r="IT799" s="55"/>
      <c r="IU799" s="55"/>
      <c r="IV799" s="55"/>
    </row>
    <row r="800" spans="1:256" s="28" customFormat="1" ht="18" customHeight="1">
      <c r="A800" s="39">
        <v>798</v>
      </c>
      <c r="B800" s="84"/>
      <c r="C800" s="77" t="s">
        <v>888</v>
      </c>
      <c r="D800" s="82">
        <v>5715.6</v>
      </c>
      <c r="E800" s="116">
        <v>2151</v>
      </c>
      <c r="F800" s="68">
        <f t="shared" si="42"/>
        <v>0.3763384421583036</v>
      </c>
      <c r="G800" s="41">
        <v>0</v>
      </c>
      <c r="H800" s="69">
        <f t="shared" si="43"/>
        <v>2993.040000000001</v>
      </c>
      <c r="I800" s="11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55"/>
      <c r="IT800" s="55"/>
      <c r="IU800" s="55"/>
      <c r="IV800" s="55"/>
    </row>
    <row r="801" spans="1:256" s="28" customFormat="1" ht="18" customHeight="1">
      <c r="A801" s="39">
        <v>799</v>
      </c>
      <c r="B801" s="84"/>
      <c r="C801" s="77" t="s">
        <v>889</v>
      </c>
      <c r="D801" s="82">
        <v>6581.6</v>
      </c>
      <c r="E801" s="116">
        <v>1301</v>
      </c>
      <c r="F801" s="68">
        <f t="shared" si="42"/>
        <v>0.19767229852923301</v>
      </c>
      <c r="G801" s="41">
        <v>0</v>
      </c>
      <c r="H801" s="69">
        <f t="shared" si="43"/>
        <v>4622.4400000000005</v>
      </c>
      <c r="I801" s="11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55"/>
      <c r="IT801" s="55"/>
      <c r="IU801" s="55"/>
      <c r="IV801" s="55"/>
    </row>
    <row r="802" spans="1:256" s="28" customFormat="1" ht="18" customHeight="1">
      <c r="A802" s="39">
        <v>800</v>
      </c>
      <c r="B802" s="84"/>
      <c r="C802" s="77" t="s">
        <v>890</v>
      </c>
      <c r="D802" s="82">
        <v>6235.2</v>
      </c>
      <c r="E802" s="116">
        <v>1285</v>
      </c>
      <c r="F802" s="68">
        <f t="shared" si="42"/>
        <v>0.2060880164228894</v>
      </c>
      <c r="G802" s="41">
        <v>0</v>
      </c>
      <c r="H802" s="69">
        <f t="shared" si="43"/>
        <v>4326.68</v>
      </c>
      <c r="I802" s="11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55"/>
      <c r="IT802" s="55"/>
      <c r="IU802" s="55"/>
      <c r="IV802" s="55"/>
    </row>
    <row r="803" spans="1:256" s="28" customFormat="1" ht="18" customHeight="1">
      <c r="A803" s="39">
        <v>801</v>
      </c>
      <c r="B803" s="84"/>
      <c r="C803" s="77" t="s">
        <v>891</v>
      </c>
      <c r="D803" s="82">
        <v>5196</v>
      </c>
      <c r="E803" s="116">
        <v>3641</v>
      </c>
      <c r="F803" s="68">
        <f t="shared" si="42"/>
        <v>0.7007313317936874</v>
      </c>
      <c r="G803" s="41">
        <v>0</v>
      </c>
      <c r="H803" s="69">
        <f t="shared" si="43"/>
        <v>1035.4000000000005</v>
      </c>
      <c r="I803" s="11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55"/>
      <c r="IT803" s="55"/>
      <c r="IU803" s="55"/>
      <c r="IV803" s="55"/>
    </row>
    <row r="804" spans="1:256" s="28" customFormat="1" ht="18" customHeight="1">
      <c r="A804" s="39">
        <v>802</v>
      </c>
      <c r="B804" s="84"/>
      <c r="C804" s="77" t="s">
        <v>892</v>
      </c>
      <c r="D804" s="82">
        <v>2078.4</v>
      </c>
      <c r="E804" s="116">
        <v>708</v>
      </c>
      <c r="F804" s="68">
        <f t="shared" si="42"/>
        <v>0.3406466512702078</v>
      </c>
      <c r="G804" s="41">
        <v>0</v>
      </c>
      <c r="H804" s="69">
        <f t="shared" si="43"/>
        <v>1162.5600000000002</v>
      </c>
      <c r="I804" s="11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55"/>
      <c r="IT804" s="55"/>
      <c r="IU804" s="55"/>
      <c r="IV804" s="55"/>
    </row>
    <row r="805" spans="1:256" s="28" customFormat="1" ht="18" customHeight="1">
      <c r="A805" s="39">
        <v>803</v>
      </c>
      <c r="B805" s="85"/>
      <c r="C805" s="123" t="s">
        <v>893</v>
      </c>
      <c r="D805" s="82">
        <v>2078.4</v>
      </c>
      <c r="E805" s="116">
        <v>1134</v>
      </c>
      <c r="F805" s="68">
        <f t="shared" si="42"/>
        <v>0.5456120092378752</v>
      </c>
      <c r="G805" s="41">
        <v>0</v>
      </c>
      <c r="H805" s="69">
        <f t="shared" si="43"/>
        <v>736.5600000000002</v>
      </c>
      <c r="I805" s="11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55"/>
      <c r="IT805" s="55"/>
      <c r="IU805" s="55"/>
      <c r="IV805" s="55"/>
    </row>
    <row r="806" spans="1:256" s="28" customFormat="1" ht="18" customHeight="1">
      <c r="A806" s="39">
        <v>804</v>
      </c>
      <c r="B806" s="81" t="s">
        <v>894</v>
      </c>
      <c r="C806" s="77" t="s">
        <v>895</v>
      </c>
      <c r="D806" s="82">
        <v>4589.8</v>
      </c>
      <c r="E806" s="116">
        <v>2062</v>
      </c>
      <c r="F806" s="68">
        <f t="shared" si="42"/>
        <v>0.44925704823739593</v>
      </c>
      <c r="G806" s="41">
        <v>0</v>
      </c>
      <c r="H806" s="69">
        <f t="shared" si="43"/>
        <v>2068.8200000000006</v>
      </c>
      <c r="I806" s="11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55"/>
      <c r="IT806" s="55"/>
      <c r="IU806" s="55"/>
      <c r="IV806" s="55"/>
    </row>
    <row r="807" spans="1:256" s="28" customFormat="1" ht="18" customHeight="1">
      <c r="A807" s="39">
        <v>805</v>
      </c>
      <c r="B807" s="84"/>
      <c r="C807" s="77" t="s">
        <v>896</v>
      </c>
      <c r="D807" s="82">
        <v>3810.4</v>
      </c>
      <c r="E807" s="116">
        <v>1851</v>
      </c>
      <c r="F807" s="68">
        <f t="shared" si="42"/>
        <v>0.4857757715725383</v>
      </c>
      <c r="G807" s="41">
        <v>0</v>
      </c>
      <c r="H807" s="69">
        <f t="shared" si="43"/>
        <v>1578.3600000000001</v>
      </c>
      <c r="I807" s="11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55"/>
      <c r="IT807" s="55"/>
      <c r="IU807" s="55"/>
      <c r="IV807" s="55"/>
    </row>
    <row r="808" spans="1:256" s="28" customFormat="1" ht="18" customHeight="1">
      <c r="A808" s="39">
        <v>806</v>
      </c>
      <c r="B808" s="84"/>
      <c r="C808" s="77" t="s">
        <v>897</v>
      </c>
      <c r="D808" s="82">
        <v>5265.28</v>
      </c>
      <c r="E808" s="116">
        <v>2038</v>
      </c>
      <c r="F808" s="68">
        <f t="shared" si="42"/>
        <v>0.38706393582107695</v>
      </c>
      <c r="G808" s="41">
        <v>0</v>
      </c>
      <c r="H808" s="69">
        <f t="shared" si="43"/>
        <v>2700.7519999999995</v>
      </c>
      <c r="I808" s="11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55"/>
      <c r="IT808" s="55"/>
      <c r="IU808" s="55"/>
      <c r="IV808" s="55"/>
    </row>
    <row r="809" spans="1:256" s="28" customFormat="1" ht="18" customHeight="1">
      <c r="A809" s="39">
        <v>807</v>
      </c>
      <c r="B809" s="84"/>
      <c r="C809" s="77" t="s">
        <v>898</v>
      </c>
      <c r="D809" s="82">
        <v>4589.8</v>
      </c>
      <c r="E809" s="116">
        <v>2237</v>
      </c>
      <c r="F809" s="68">
        <f t="shared" si="42"/>
        <v>0.4873850712449344</v>
      </c>
      <c r="G809" s="41">
        <v>0</v>
      </c>
      <c r="H809" s="69">
        <f t="shared" si="43"/>
        <v>1893.8200000000006</v>
      </c>
      <c r="I809" s="11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55"/>
      <c r="IT809" s="55"/>
      <c r="IU809" s="55"/>
      <c r="IV809" s="55"/>
    </row>
    <row r="810" spans="1:256" s="28" customFormat="1" ht="18" customHeight="1">
      <c r="A810" s="39">
        <v>808</v>
      </c>
      <c r="B810" s="85"/>
      <c r="C810" s="77" t="s">
        <v>899</v>
      </c>
      <c r="D810" s="82">
        <v>6581.6</v>
      </c>
      <c r="E810" s="116">
        <v>2732</v>
      </c>
      <c r="F810" s="68">
        <f t="shared" si="42"/>
        <v>0.4150966330375592</v>
      </c>
      <c r="G810" s="41">
        <v>0</v>
      </c>
      <c r="H810" s="69">
        <f t="shared" si="43"/>
        <v>3191.4400000000005</v>
      </c>
      <c r="I810" s="11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55"/>
      <c r="IT810" s="55"/>
      <c r="IU810" s="55"/>
      <c r="IV810" s="55"/>
    </row>
  </sheetData>
  <sheetProtection/>
  <mergeCells count="83">
    <mergeCell ref="A1:I1"/>
    <mergeCell ref="J2:L2"/>
    <mergeCell ref="B3:B17"/>
    <mergeCell ref="B18:B57"/>
    <mergeCell ref="B58:B75"/>
    <mergeCell ref="B76:B84"/>
    <mergeCell ref="B85:B88"/>
    <mergeCell ref="B89:B118"/>
    <mergeCell ref="B119:B137"/>
    <mergeCell ref="B138:B153"/>
    <mergeCell ref="B154:B165"/>
    <mergeCell ref="B166:B180"/>
    <mergeCell ref="B181:B188"/>
    <mergeCell ref="B189:B225"/>
    <mergeCell ref="B226:B231"/>
    <mergeCell ref="B232:B254"/>
    <mergeCell ref="B255:B262"/>
    <mergeCell ref="B263:B271"/>
    <mergeCell ref="B272:B312"/>
    <mergeCell ref="B313:B324"/>
    <mergeCell ref="B325:B334"/>
    <mergeCell ref="B335:B367"/>
    <mergeCell ref="B368:B376"/>
    <mergeCell ref="B377:B392"/>
    <mergeCell ref="B393:B404"/>
    <mergeCell ref="B406:B408"/>
    <mergeCell ref="B409:B415"/>
    <mergeCell ref="B416:B420"/>
    <mergeCell ref="B421:B436"/>
    <mergeCell ref="B437:B448"/>
    <mergeCell ref="B449:B465"/>
    <mergeCell ref="B466:B471"/>
    <mergeCell ref="B472:B502"/>
    <mergeCell ref="B503:B514"/>
    <mergeCell ref="B515:B526"/>
    <mergeCell ref="B527:B529"/>
    <mergeCell ref="B530:B533"/>
    <mergeCell ref="B534:B540"/>
    <mergeCell ref="B541:B549"/>
    <mergeCell ref="B550:B559"/>
    <mergeCell ref="B560:B564"/>
    <mergeCell ref="B565:B567"/>
    <mergeCell ref="B568:B574"/>
    <mergeCell ref="B575:B590"/>
    <mergeCell ref="B591:B594"/>
    <mergeCell ref="B595:B599"/>
    <mergeCell ref="B600:B606"/>
    <mergeCell ref="B607:B611"/>
    <mergeCell ref="B612:B613"/>
    <mergeCell ref="B614:B623"/>
    <mergeCell ref="B624:B631"/>
    <mergeCell ref="B632:B635"/>
    <mergeCell ref="B636:B639"/>
    <mergeCell ref="B640:B644"/>
    <mergeCell ref="B645:B647"/>
    <mergeCell ref="B648:B654"/>
    <mergeCell ref="B655:B660"/>
    <mergeCell ref="B661:B666"/>
    <mergeCell ref="B667:B674"/>
    <mergeCell ref="B675:B683"/>
    <mergeCell ref="B684:B685"/>
    <mergeCell ref="B686:B692"/>
    <mergeCell ref="B693:B698"/>
    <mergeCell ref="B699:B704"/>
    <mergeCell ref="B705:B710"/>
    <mergeCell ref="B711:B715"/>
    <mergeCell ref="B716:B724"/>
    <mergeCell ref="B725:B732"/>
    <mergeCell ref="B733:B738"/>
    <mergeCell ref="B739:B744"/>
    <mergeCell ref="B745:B749"/>
    <mergeCell ref="B750:B753"/>
    <mergeCell ref="B754:B758"/>
    <mergeCell ref="B759:B766"/>
    <mergeCell ref="B767:B770"/>
    <mergeCell ref="B771:B776"/>
    <mergeCell ref="B777:B778"/>
    <mergeCell ref="B779:B781"/>
    <mergeCell ref="B782:B788"/>
    <mergeCell ref="B789:B792"/>
    <mergeCell ref="B793:B797"/>
    <mergeCell ref="B798:B805"/>
    <mergeCell ref="B806:B8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3"/>
  <sheetViews>
    <sheetView tabSelected="1" zoomScale="85" zoomScaleNormal="85" zoomScaleSheetLayoutView="100" workbookViewId="0" topLeftCell="A82">
      <selection activeCell="M9" sqref="M9"/>
    </sheetView>
  </sheetViews>
  <sheetFormatPr defaultColWidth="8.875" defaultRowHeight="14.25"/>
  <cols>
    <col min="1" max="1" width="5.875" style="1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7" width="13.125" style="1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2" t="s">
        <v>900</v>
      </c>
      <c r="B1" s="2"/>
      <c r="C1" s="2"/>
      <c r="D1" s="2"/>
      <c r="E1" s="2"/>
      <c r="F1" s="2"/>
      <c r="G1" s="2"/>
      <c r="H1" s="2"/>
    </row>
    <row r="2" spans="1:8" ht="40.5">
      <c r="A2" s="3" t="s">
        <v>901</v>
      </c>
      <c r="B2" s="4" t="s">
        <v>902</v>
      </c>
      <c r="C2" s="4" t="s">
        <v>903</v>
      </c>
      <c r="D2" s="4" t="s">
        <v>904</v>
      </c>
      <c r="E2" s="4" t="s">
        <v>905</v>
      </c>
      <c r="F2" s="4" t="s">
        <v>906</v>
      </c>
      <c r="G2" s="4" t="s">
        <v>907</v>
      </c>
      <c r="H2" s="4" t="s">
        <v>908</v>
      </c>
    </row>
    <row r="3" spans="1:8" ht="19.5" customHeight="1">
      <c r="A3" s="5">
        <v>1</v>
      </c>
      <c r="B3" s="6" t="s">
        <v>909</v>
      </c>
      <c r="C3" s="6">
        <v>80000</v>
      </c>
      <c r="D3" s="7">
        <v>75708</v>
      </c>
      <c r="E3" s="8">
        <f aca="true" t="shared" si="0" ref="E3:E57">D3/(C3*0.96)</f>
        <v>0.98578125</v>
      </c>
      <c r="F3" s="5">
        <v>6000</v>
      </c>
      <c r="G3" s="9">
        <f>C3*0.9-D3-F3</f>
        <v>-9708</v>
      </c>
      <c r="H3" s="5"/>
    </row>
    <row r="4" spans="1:8" ht="19.5" customHeight="1">
      <c r="A4" s="5">
        <v>2</v>
      </c>
      <c r="B4" s="6" t="s">
        <v>910</v>
      </c>
      <c r="C4" s="6">
        <v>150000</v>
      </c>
      <c r="D4" s="7">
        <v>63300</v>
      </c>
      <c r="E4" s="8">
        <f t="shared" si="0"/>
        <v>0.4395833333333333</v>
      </c>
      <c r="F4" s="5">
        <v>0</v>
      </c>
      <c r="G4" s="9">
        <f aca="true" t="shared" si="1" ref="G4:G35">C4*0.9-D4-F4</f>
        <v>71700</v>
      </c>
      <c r="H4" s="5"/>
    </row>
    <row r="5" spans="1:8" ht="19.5" customHeight="1">
      <c r="A5" s="5">
        <v>3</v>
      </c>
      <c r="B5" s="6" t="s">
        <v>911</v>
      </c>
      <c r="C5" s="6">
        <v>90000</v>
      </c>
      <c r="D5" s="7">
        <v>20495</v>
      </c>
      <c r="E5" s="8">
        <f t="shared" si="0"/>
        <v>0.23721064814814816</v>
      </c>
      <c r="F5" s="5">
        <v>23000</v>
      </c>
      <c r="G5" s="9">
        <f t="shared" si="1"/>
        <v>37505</v>
      </c>
      <c r="H5" s="5"/>
    </row>
    <row r="6" spans="1:8" ht="19.5" customHeight="1">
      <c r="A6" s="5">
        <v>4</v>
      </c>
      <c r="B6" s="6" t="s">
        <v>912</v>
      </c>
      <c r="C6" s="6">
        <v>81500</v>
      </c>
      <c r="D6" s="7">
        <v>8882</v>
      </c>
      <c r="E6" s="8">
        <f t="shared" si="0"/>
        <v>0.11352249488752557</v>
      </c>
      <c r="F6" s="5">
        <v>0</v>
      </c>
      <c r="G6" s="9">
        <f t="shared" si="1"/>
        <v>64468</v>
      </c>
      <c r="H6" s="5"/>
    </row>
    <row r="7" spans="1:8" ht="19.5" customHeight="1">
      <c r="A7" s="5">
        <v>5</v>
      </c>
      <c r="B7" s="6" t="s">
        <v>913</v>
      </c>
      <c r="C7" s="6">
        <v>51500</v>
      </c>
      <c r="D7" s="7">
        <v>40447</v>
      </c>
      <c r="E7" s="8">
        <f t="shared" si="0"/>
        <v>0.8181027508090615</v>
      </c>
      <c r="F7" s="5">
        <v>0</v>
      </c>
      <c r="G7" s="9">
        <f t="shared" si="1"/>
        <v>5903</v>
      </c>
      <c r="H7" s="5"/>
    </row>
    <row r="8" spans="1:8" ht="19.5" customHeight="1">
      <c r="A8" s="5">
        <v>6</v>
      </c>
      <c r="B8" s="6" t="s">
        <v>914</v>
      </c>
      <c r="C8" s="6">
        <v>81500</v>
      </c>
      <c r="D8" s="7">
        <v>57820</v>
      </c>
      <c r="E8" s="8">
        <f t="shared" si="0"/>
        <v>0.7390081799591002</v>
      </c>
      <c r="F8" s="5">
        <v>8000</v>
      </c>
      <c r="G8" s="9">
        <f t="shared" si="1"/>
        <v>7530</v>
      </c>
      <c r="H8" s="5"/>
    </row>
    <row r="9" spans="1:8" ht="19.5" customHeight="1">
      <c r="A9" s="5">
        <v>7</v>
      </c>
      <c r="B9" s="6" t="s">
        <v>915</v>
      </c>
      <c r="C9" s="6">
        <v>40000</v>
      </c>
      <c r="D9" s="7">
        <v>31974</v>
      </c>
      <c r="E9" s="8">
        <f t="shared" si="0"/>
        <v>0.83265625</v>
      </c>
      <c r="F9" s="5">
        <v>0</v>
      </c>
      <c r="G9" s="9">
        <f t="shared" si="1"/>
        <v>4026</v>
      </c>
      <c r="H9" s="5"/>
    </row>
    <row r="10" spans="1:8" ht="19.5" customHeight="1">
      <c r="A10" s="5">
        <v>8</v>
      </c>
      <c r="B10" s="6" t="s">
        <v>916</v>
      </c>
      <c r="C10" s="6">
        <v>81500</v>
      </c>
      <c r="D10" s="7">
        <v>53248</v>
      </c>
      <c r="E10" s="8">
        <f t="shared" si="0"/>
        <v>0.6805725971370143</v>
      </c>
      <c r="F10" s="5">
        <v>0</v>
      </c>
      <c r="G10" s="9">
        <f t="shared" si="1"/>
        <v>20102</v>
      </c>
      <c r="H10" s="5"/>
    </row>
    <row r="11" spans="1:8" ht="19.5" customHeight="1">
      <c r="A11" s="5">
        <v>9</v>
      </c>
      <c r="B11" s="6" t="s">
        <v>917</v>
      </c>
      <c r="C11" s="10">
        <v>80000</v>
      </c>
      <c r="D11" s="7">
        <v>42207</v>
      </c>
      <c r="E11" s="8">
        <f t="shared" si="0"/>
        <v>0.5495703125</v>
      </c>
      <c r="F11" s="11">
        <v>6000</v>
      </c>
      <c r="G11" s="9">
        <f t="shared" si="1"/>
        <v>23793</v>
      </c>
      <c r="H11" s="5"/>
    </row>
    <row r="12" spans="1:8" ht="19.5" customHeight="1">
      <c r="A12" s="5">
        <v>10</v>
      </c>
      <c r="B12" s="6" t="s">
        <v>918</v>
      </c>
      <c r="C12" s="6">
        <v>31500</v>
      </c>
      <c r="D12" s="7">
        <v>26900</v>
      </c>
      <c r="E12" s="8">
        <f t="shared" si="0"/>
        <v>0.8895502645502645</v>
      </c>
      <c r="F12" s="5">
        <v>0</v>
      </c>
      <c r="G12" s="9">
        <f t="shared" si="1"/>
        <v>1450</v>
      </c>
      <c r="H12" s="5"/>
    </row>
    <row r="13" spans="1:8" ht="19.5" customHeight="1">
      <c r="A13" s="5">
        <v>11</v>
      </c>
      <c r="B13" s="6" t="s">
        <v>919</v>
      </c>
      <c r="C13" s="6">
        <v>81500</v>
      </c>
      <c r="D13" s="7">
        <v>34080</v>
      </c>
      <c r="E13" s="8">
        <f t="shared" si="0"/>
        <v>0.43558282208588955</v>
      </c>
      <c r="F13" s="5">
        <v>8000</v>
      </c>
      <c r="G13" s="9">
        <f t="shared" si="1"/>
        <v>31270</v>
      </c>
      <c r="H13" s="5"/>
    </row>
    <row r="14" spans="1:8" ht="19.5" customHeight="1">
      <c r="A14" s="5">
        <v>12</v>
      </c>
      <c r="B14" s="6" t="s">
        <v>920</v>
      </c>
      <c r="C14" s="12">
        <v>100000</v>
      </c>
      <c r="D14" s="7">
        <v>65607</v>
      </c>
      <c r="E14" s="8">
        <f t="shared" si="0"/>
        <v>0.68340625</v>
      </c>
      <c r="F14" s="5">
        <v>20000</v>
      </c>
      <c r="G14" s="9">
        <f t="shared" si="1"/>
        <v>4393</v>
      </c>
      <c r="H14" s="5"/>
    </row>
    <row r="15" spans="1:8" ht="19.5" customHeight="1">
      <c r="A15" s="5">
        <v>13</v>
      </c>
      <c r="B15" s="6" t="s">
        <v>921</v>
      </c>
      <c r="C15" s="6">
        <v>63000</v>
      </c>
      <c r="D15" s="7">
        <v>45948</v>
      </c>
      <c r="E15" s="8">
        <f t="shared" si="0"/>
        <v>0.7597222222222222</v>
      </c>
      <c r="F15" s="5">
        <v>0</v>
      </c>
      <c r="G15" s="9">
        <f t="shared" si="1"/>
        <v>10752</v>
      </c>
      <c r="H15" s="5"/>
    </row>
    <row r="16" spans="1:8" ht="19.5" customHeight="1">
      <c r="A16" s="5">
        <v>14</v>
      </c>
      <c r="B16" s="6" t="s">
        <v>922</v>
      </c>
      <c r="C16" s="6">
        <v>100000</v>
      </c>
      <c r="D16" s="7">
        <v>33949</v>
      </c>
      <c r="E16" s="8">
        <f t="shared" si="0"/>
        <v>0.35363541666666665</v>
      </c>
      <c r="F16" s="5">
        <v>0</v>
      </c>
      <c r="G16" s="9">
        <f t="shared" si="1"/>
        <v>56051</v>
      </c>
      <c r="H16" s="5"/>
    </row>
    <row r="17" spans="1:8" ht="19.5" customHeight="1">
      <c r="A17" s="13">
        <v>15</v>
      </c>
      <c r="B17" s="6" t="s">
        <v>923</v>
      </c>
      <c r="C17" s="6">
        <v>40000</v>
      </c>
      <c r="D17" s="7">
        <v>18825</v>
      </c>
      <c r="E17" s="8">
        <f t="shared" si="0"/>
        <v>0.490234375</v>
      </c>
      <c r="F17" s="5">
        <v>0</v>
      </c>
      <c r="G17" s="9">
        <f t="shared" si="1"/>
        <v>17175</v>
      </c>
      <c r="H17" s="5"/>
    </row>
    <row r="18" spans="1:8" ht="19.5" customHeight="1">
      <c r="A18" s="5">
        <v>16</v>
      </c>
      <c r="B18" s="6" t="s">
        <v>924</v>
      </c>
      <c r="C18" s="6">
        <v>40000</v>
      </c>
      <c r="D18" s="7">
        <v>2390</v>
      </c>
      <c r="E18" s="8">
        <f t="shared" si="0"/>
        <v>0.062239583333333334</v>
      </c>
      <c r="F18" s="5">
        <v>0</v>
      </c>
      <c r="G18" s="9">
        <f t="shared" si="1"/>
        <v>33610</v>
      </c>
      <c r="H18" s="5"/>
    </row>
    <row r="19" spans="1:8" ht="19.5" customHeight="1">
      <c r="A19" s="5">
        <v>17</v>
      </c>
      <c r="B19" s="6" t="s">
        <v>925</v>
      </c>
      <c r="C19" s="6">
        <v>51500</v>
      </c>
      <c r="D19" s="7">
        <v>5864</v>
      </c>
      <c r="E19" s="8">
        <f t="shared" si="0"/>
        <v>0.11860841423948221</v>
      </c>
      <c r="F19" s="5">
        <v>10000</v>
      </c>
      <c r="G19" s="9">
        <f t="shared" si="1"/>
        <v>30486</v>
      </c>
      <c r="H19" s="5"/>
    </row>
    <row r="20" spans="1:8" ht="19.5" customHeight="1">
      <c r="A20" s="5">
        <v>18</v>
      </c>
      <c r="B20" s="6" t="s">
        <v>926</v>
      </c>
      <c r="C20" s="10">
        <v>32000</v>
      </c>
      <c r="D20" s="7">
        <v>20633</v>
      </c>
      <c r="E20" s="8">
        <f t="shared" si="0"/>
        <v>0.6716471354166667</v>
      </c>
      <c r="F20" s="11">
        <v>12000</v>
      </c>
      <c r="G20" s="9">
        <f t="shared" si="1"/>
        <v>-3833</v>
      </c>
      <c r="H20" s="5"/>
    </row>
    <row r="21" spans="1:8" ht="19.5" customHeight="1">
      <c r="A21" s="5">
        <v>19</v>
      </c>
      <c r="B21" s="6" t="s">
        <v>927</v>
      </c>
      <c r="C21" s="6">
        <v>120000</v>
      </c>
      <c r="D21" s="7">
        <v>27391</v>
      </c>
      <c r="E21" s="8">
        <f t="shared" si="0"/>
        <v>0.23776909722222223</v>
      </c>
      <c r="F21" s="5">
        <v>15000</v>
      </c>
      <c r="G21" s="9">
        <f t="shared" si="1"/>
        <v>65609</v>
      </c>
      <c r="H21" s="5"/>
    </row>
    <row r="22" spans="1:8" ht="19.5" customHeight="1">
      <c r="A22" s="5">
        <v>20</v>
      </c>
      <c r="B22" s="6" t="s">
        <v>928</v>
      </c>
      <c r="C22" s="6">
        <v>150000</v>
      </c>
      <c r="D22" s="7">
        <v>56910</v>
      </c>
      <c r="E22" s="8">
        <f t="shared" si="0"/>
        <v>0.39520833333333333</v>
      </c>
      <c r="F22" s="5">
        <v>16000</v>
      </c>
      <c r="G22" s="9">
        <f t="shared" si="1"/>
        <v>62090</v>
      </c>
      <c r="H22" s="5"/>
    </row>
    <row r="23" spans="1:8" ht="19.5" customHeight="1">
      <c r="A23" s="5">
        <v>21</v>
      </c>
      <c r="B23" s="6" t="s">
        <v>929</v>
      </c>
      <c r="C23" s="6">
        <v>80000</v>
      </c>
      <c r="D23" s="7">
        <v>43805</v>
      </c>
      <c r="E23" s="8">
        <f t="shared" si="0"/>
        <v>0.5703776041666667</v>
      </c>
      <c r="F23" s="5">
        <v>22000</v>
      </c>
      <c r="G23" s="9">
        <f t="shared" si="1"/>
        <v>6195</v>
      </c>
      <c r="H23" s="5"/>
    </row>
    <row r="24" spans="1:8" ht="19.5" customHeight="1">
      <c r="A24" s="5">
        <v>22</v>
      </c>
      <c r="B24" s="6" t="s">
        <v>930</v>
      </c>
      <c r="C24" s="6">
        <v>31500</v>
      </c>
      <c r="D24" s="7">
        <v>14957</v>
      </c>
      <c r="E24" s="8">
        <f t="shared" si="0"/>
        <v>0.49460978835978836</v>
      </c>
      <c r="F24" s="5">
        <v>0</v>
      </c>
      <c r="G24" s="9">
        <f t="shared" si="1"/>
        <v>13393</v>
      </c>
      <c r="H24" s="5"/>
    </row>
    <row r="25" spans="1:8" ht="19.5" customHeight="1">
      <c r="A25" s="5">
        <v>23</v>
      </c>
      <c r="B25" s="6" t="s">
        <v>931</v>
      </c>
      <c r="C25" s="6">
        <v>100000</v>
      </c>
      <c r="D25" s="7">
        <v>24056</v>
      </c>
      <c r="E25" s="8">
        <f t="shared" si="0"/>
        <v>0.2505833333333333</v>
      </c>
      <c r="F25" s="5">
        <v>15000</v>
      </c>
      <c r="G25" s="9">
        <f t="shared" si="1"/>
        <v>50944</v>
      </c>
      <c r="H25" s="5"/>
    </row>
    <row r="26" spans="1:8" ht="19.5" customHeight="1">
      <c r="A26" s="5">
        <v>24</v>
      </c>
      <c r="B26" s="6" t="s">
        <v>932</v>
      </c>
      <c r="C26" s="6">
        <v>100000</v>
      </c>
      <c r="D26" s="7">
        <v>38078</v>
      </c>
      <c r="E26" s="8">
        <f t="shared" si="0"/>
        <v>0.3966458333333333</v>
      </c>
      <c r="F26" s="5">
        <v>0</v>
      </c>
      <c r="G26" s="9">
        <f t="shared" si="1"/>
        <v>51922</v>
      </c>
      <c r="H26" s="5"/>
    </row>
    <row r="27" spans="1:8" ht="19.5" customHeight="1">
      <c r="A27" s="5">
        <v>25</v>
      </c>
      <c r="B27" s="6" t="s">
        <v>933</v>
      </c>
      <c r="C27" s="6">
        <v>100000</v>
      </c>
      <c r="D27" s="7">
        <v>46460</v>
      </c>
      <c r="E27" s="8">
        <f t="shared" si="0"/>
        <v>0.4839583333333333</v>
      </c>
      <c r="F27" s="5">
        <v>10000</v>
      </c>
      <c r="G27" s="9">
        <f t="shared" si="1"/>
        <v>33540</v>
      </c>
      <c r="H27" s="5"/>
    </row>
    <row r="28" spans="1:8" ht="19.5" customHeight="1">
      <c r="A28" s="5">
        <v>26</v>
      </c>
      <c r="B28" s="6" t="s">
        <v>934</v>
      </c>
      <c r="C28" s="6">
        <v>80000</v>
      </c>
      <c r="D28" s="7">
        <v>55698</v>
      </c>
      <c r="E28" s="8">
        <f t="shared" si="0"/>
        <v>0.725234375</v>
      </c>
      <c r="F28" s="5">
        <v>26800</v>
      </c>
      <c r="G28" s="9">
        <f t="shared" si="1"/>
        <v>-10498</v>
      </c>
      <c r="H28" s="5"/>
    </row>
    <row r="29" spans="1:8" ht="19.5" customHeight="1">
      <c r="A29" s="5">
        <v>27</v>
      </c>
      <c r="B29" s="6" t="s">
        <v>935</v>
      </c>
      <c r="C29" s="6">
        <v>63000</v>
      </c>
      <c r="D29" s="7">
        <v>44363</v>
      </c>
      <c r="E29" s="8">
        <f t="shared" si="0"/>
        <v>0.7335152116402116</v>
      </c>
      <c r="F29" s="5">
        <v>0</v>
      </c>
      <c r="G29" s="9">
        <f t="shared" si="1"/>
        <v>12337</v>
      </c>
      <c r="H29" s="5"/>
    </row>
    <row r="30" spans="1:8" ht="19.5" customHeight="1">
      <c r="A30" s="5">
        <v>28</v>
      </c>
      <c r="B30" s="6" t="s">
        <v>936</v>
      </c>
      <c r="C30" s="6">
        <v>51500</v>
      </c>
      <c r="D30" s="7">
        <v>27340</v>
      </c>
      <c r="E30" s="8">
        <f t="shared" si="0"/>
        <v>0.5529935275080906</v>
      </c>
      <c r="F30" s="5">
        <v>0</v>
      </c>
      <c r="G30" s="9">
        <f t="shared" si="1"/>
        <v>19010</v>
      </c>
      <c r="H30" s="5"/>
    </row>
    <row r="31" spans="1:8" ht="19.5" customHeight="1">
      <c r="A31" s="5">
        <v>29</v>
      </c>
      <c r="B31" s="6" t="s">
        <v>937</v>
      </c>
      <c r="C31" s="6">
        <v>51500</v>
      </c>
      <c r="D31" s="7">
        <v>11009</v>
      </c>
      <c r="E31" s="8">
        <f t="shared" si="0"/>
        <v>0.22267394822006473</v>
      </c>
      <c r="F31" s="5">
        <v>0</v>
      </c>
      <c r="G31" s="9">
        <f t="shared" si="1"/>
        <v>35341</v>
      </c>
      <c r="H31" s="5"/>
    </row>
    <row r="32" spans="1:8" ht="19.5" customHeight="1">
      <c r="A32" s="5">
        <v>30</v>
      </c>
      <c r="B32" s="6" t="s">
        <v>938</v>
      </c>
      <c r="C32" s="14">
        <v>31500</v>
      </c>
      <c r="D32" s="15">
        <v>18750</v>
      </c>
      <c r="E32" s="8">
        <f t="shared" si="0"/>
        <v>0.6200396825396826</v>
      </c>
      <c r="F32" s="5">
        <v>0</v>
      </c>
      <c r="G32" s="9">
        <f t="shared" si="1"/>
        <v>9600</v>
      </c>
      <c r="H32" s="5"/>
    </row>
    <row r="33" spans="1:8" ht="19.5" customHeight="1">
      <c r="A33" s="5">
        <v>31</v>
      </c>
      <c r="B33" s="6" t="s">
        <v>939</v>
      </c>
      <c r="C33" s="6">
        <v>150000</v>
      </c>
      <c r="D33" s="7">
        <v>56451</v>
      </c>
      <c r="E33" s="8">
        <f t="shared" si="0"/>
        <v>0.3920208333333333</v>
      </c>
      <c r="F33" s="5">
        <v>32600</v>
      </c>
      <c r="G33" s="9">
        <f t="shared" si="1"/>
        <v>45949</v>
      </c>
      <c r="H33" s="5"/>
    </row>
    <row r="34" spans="1:8" ht="19.5" customHeight="1">
      <c r="A34" s="5">
        <v>32</v>
      </c>
      <c r="B34" s="6" t="s">
        <v>940</v>
      </c>
      <c r="C34" s="6">
        <v>71500</v>
      </c>
      <c r="D34" s="7">
        <v>26525</v>
      </c>
      <c r="E34" s="8">
        <f t="shared" si="0"/>
        <v>0.3864364801864802</v>
      </c>
      <c r="F34" s="5">
        <v>12000</v>
      </c>
      <c r="G34" s="9">
        <f t="shared" si="1"/>
        <v>25825</v>
      </c>
      <c r="H34" s="5"/>
    </row>
    <row r="35" spans="1:8" ht="19.5" customHeight="1">
      <c r="A35" s="5">
        <v>33</v>
      </c>
      <c r="B35" s="6" t="s">
        <v>941</v>
      </c>
      <c r="C35" s="6">
        <v>100000</v>
      </c>
      <c r="D35" s="7">
        <v>22739</v>
      </c>
      <c r="E35" s="8">
        <f t="shared" si="0"/>
        <v>0.23686458333333332</v>
      </c>
      <c r="F35" s="5">
        <v>22000</v>
      </c>
      <c r="G35" s="9">
        <f t="shared" si="1"/>
        <v>45261</v>
      </c>
      <c r="H35" s="5"/>
    </row>
    <row r="36" spans="1:8" ht="19.5" customHeight="1">
      <c r="A36" s="5">
        <v>34</v>
      </c>
      <c r="B36" s="6" t="s">
        <v>942</v>
      </c>
      <c r="C36" s="6">
        <v>81500</v>
      </c>
      <c r="D36" s="7">
        <v>38793</v>
      </c>
      <c r="E36" s="8">
        <f t="shared" si="0"/>
        <v>0.49582055214723925</v>
      </c>
      <c r="F36" s="5">
        <v>16000</v>
      </c>
      <c r="G36" s="9">
        <f aca="true" t="shared" si="2" ref="G36:G78">C36*0.9-D36-F36</f>
        <v>18557</v>
      </c>
      <c r="H36" s="5"/>
    </row>
    <row r="37" spans="1:8" ht="19.5" customHeight="1">
      <c r="A37" s="5">
        <v>35</v>
      </c>
      <c r="B37" s="6" t="s">
        <v>943</v>
      </c>
      <c r="C37" s="6">
        <v>100000</v>
      </c>
      <c r="D37" s="7">
        <v>56500</v>
      </c>
      <c r="E37" s="8">
        <f t="shared" si="0"/>
        <v>0.5885416666666666</v>
      </c>
      <c r="F37" s="5">
        <v>0</v>
      </c>
      <c r="G37" s="9">
        <f t="shared" si="2"/>
        <v>33500</v>
      </c>
      <c r="H37" s="5"/>
    </row>
    <row r="38" spans="1:8" ht="19.5" customHeight="1">
      <c r="A38" s="5">
        <v>36</v>
      </c>
      <c r="B38" s="6" t="s">
        <v>944</v>
      </c>
      <c r="C38" s="6">
        <v>39500</v>
      </c>
      <c r="D38" s="7">
        <v>3700</v>
      </c>
      <c r="E38" s="8">
        <f t="shared" si="0"/>
        <v>0.09757383966244726</v>
      </c>
      <c r="F38" s="5">
        <v>0</v>
      </c>
      <c r="G38" s="9">
        <f t="shared" si="2"/>
        <v>31850</v>
      </c>
      <c r="H38" s="5"/>
    </row>
    <row r="39" spans="1:8" ht="19.5" customHeight="1">
      <c r="A39" s="5">
        <v>37</v>
      </c>
      <c r="B39" s="6" t="s">
        <v>945</v>
      </c>
      <c r="C39" s="6">
        <v>51500</v>
      </c>
      <c r="D39" s="7">
        <v>22799</v>
      </c>
      <c r="E39" s="8">
        <f t="shared" si="0"/>
        <v>0.4611448220064725</v>
      </c>
      <c r="F39" s="5">
        <v>0</v>
      </c>
      <c r="G39" s="9">
        <f t="shared" si="2"/>
        <v>23551</v>
      </c>
      <c r="H39" s="5"/>
    </row>
    <row r="40" spans="1:8" ht="19.5" customHeight="1">
      <c r="A40" s="5">
        <v>38</v>
      </c>
      <c r="B40" s="6" t="s">
        <v>946</v>
      </c>
      <c r="C40" s="6">
        <v>16000</v>
      </c>
      <c r="D40" s="7">
        <v>1868</v>
      </c>
      <c r="E40" s="8">
        <f t="shared" si="0"/>
        <v>0.12161458333333333</v>
      </c>
      <c r="F40" s="5">
        <v>0</v>
      </c>
      <c r="G40" s="9">
        <f t="shared" si="2"/>
        <v>12532</v>
      </c>
      <c r="H40" s="5"/>
    </row>
    <row r="41" spans="1:8" ht="19.5" customHeight="1">
      <c r="A41" s="5">
        <v>39</v>
      </c>
      <c r="B41" s="6" t="s">
        <v>947</v>
      </c>
      <c r="C41" s="6">
        <v>100000</v>
      </c>
      <c r="D41" s="7">
        <v>26860</v>
      </c>
      <c r="E41" s="8">
        <f t="shared" si="0"/>
        <v>0.27979166666666666</v>
      </c>
      <c r="F41" s="5">
        <v>16000</v>
      </c>
      <c r="G41" s="9">
        <f t="shared" si="2"/>
        <v>47140</v>
      </c>
      <c r="H41" s="5"/>
    </row>
    <row r="42" spans="1:8" ht="19.5" customHeight="1">
      <c r="A42" s="5">
        <v>40</v>
      </c>
      <c r="B42" s="6" t="s">
        <v>948</v>
      </c>
      <c r="C42" s="6">
        <v>100000</v>
      </c>
      <c r="D42" s="7">
        <v>32391</v>
      </c>
      <c r="E42" s="8">
        <f t="shared" si="0"/>
        <v>0.33740625</v>
      </c>
      <c r="F42" s="5">
        <v>12000</v>
      </c>
      <c r="G42" s="9">
        <f t="shared" si="2"/>
        <v>45609</v>
      </c>
      <c r="H42" s="5"/>
    </row>
    <row r="43" spans="1:8" ht="19.5" customHeight="1">
      <c r="A43" s="5">
        <v>41</v>
      </c>
      <c r="B43" s="6" t="s">
        <v>949</v>
      </c>
      <c r="C43" s="6">
        <v>51500</v>
      </c>
      <c r="D43" s="7">
        <v>12533</v>
      </c>
      <c r="E43" s="8">
        <f t="shared" si="0"/>
        <v>0.2534991909385113</v>
      </c>
      <c r="F43" s="5">
        <v>3000</v>
      </c>
      <c r="G43" s="9">
        <f t="shared" si="2"/>
        <v>30817</v>
      </c>
      <c r="H43" s="5"/>
    </row>
    <row r="44" spans="1:8" ht="19.5" customHeight="1">
      <c r="A44" s="5">
        <v>42</v>
      </c>
      <c r="B44" s="6" t="s">
        <v>950</v>
      </c>
      <c r="C44" s="6">
        <v>63000</v>
      </c>
      <c r="D44" s="7">
        <v>21660</v>
      </c>
      <c r="E44" s="8">
        <f t="shared" si="0"/>
        <v>0.35813492063492064</v>
      </c>
      <c r="F44" s="5">
        <v>18000</v>
      </c>
      <c r="G44" s="9">
        <f t="shared" si="2"/>
        <v>17040</v>
      </c>
      <c r="H44" s="5"/>
    </row>
    <row r="45" spans="1:8" ht="19.5" customHeight="1">
      <c r="A45" s="5">
        <v>43</v>
      </c>
      <c r="B45" s="6" t="s">
        <v>951</v>
      </c>
      <c r="C45" s="6">
        <v>81500</v>
      </c>
      <c r="D45" s="7">
        <v>20215</v>
      </c>
      <c r="E45" s="8">
        <f t="shared" si="0"/>
        <v>0.25837167689161555</v>
      </c>
      <c r="F45" s="5">
        <v>0</v>
      </c>
      <c r="G45" s="9">
        <f t="shared" si="2"/>
        <v>53135</v>
      </c>
      <c r="H45" s="5"/>
    </row>
    <row r="46" spans="1:8" ht="19.5" customHeight="1">
      <c r="A46" s="5">
        <v>44</v>
      </c>
      <c r="B46" s="6" t="s">
        <v>952</v>
      </c>
      <c r="C46" s="14">
        <v>100000</v>
      </c>
      <c r="D46" s="15">
        <v>32924</v>
      </c>
      <c r="E46" s="8">
        <f t="shared" si="0"/>
        <v>0.3429583333333333</v>
      </c>
      <c r="F46" s="5">
        <v>0</v>
      </c>
      <c r="G46" s="9">
        <f t="shared" si="2"/>
        <v>57076</v>
      </c>
      <c r="H46" s="5"/>
    </row>
    <row r="47" spans="1:8" ht="19.5" customHeight="1">
      <c r="A47" s="5">
        <v>45</v>
      </c>
      <c r="B47" s="6" t="s">
        <v>953</v>
      </c>
      <c r="C47" s="6">
        <v>40000</v>
      </c>
      <c r="D47" s="7">
        <v>5024</v>
      </c>
      <c r="E47" s="8">
        <f t="shared" si="0"/>
        <v>0.13083333333333333</v>
      </c>
      <c r="F47" s="5">
        <v>0</v>
      </c>
      <c r="G47" s="9">
        <f t="shared" si="2"/>
        <v>30976</v>
      </c>
      <c r="H47" s="5"/>
    </row>
    <row r="48" spans="1:8" ht="19.5" customHeight="1">
      <c r="A48" s="5">
        <v>46</v>
      </c>
      <c r="B48" s="6" t="s">
        <v>954</v>
      </c>
      <c r="C48" s="6">
        <v>63000</v>
      </c>
      <c r="D48" s="7">
        <v>21506</v>
      </c>
      <c r="E48" s="8">
        <f t="shared" si="0"/>
        <v>0.3555886243386243</v>
      </c>
      <c r="F48" s="5">
        <v>16000</v>
      </c>
      <c r="G48" s="9">
        <f t="shared" si="2"/>
        <v>19194</v>
      </c>
      <c r="H48" s="5"/>
    </row>
    <row r="49" spans="1:8" ht="19.5" customHeight="1">
      <c r="A49" s="5">
        <v>47</v>
      </c>
      <c r="B49" s="6" t="s">
        <v>955</v>
      </c>
      <c r="C49" s="6">
        <v>63000</v>
      </c>
      <c r="D49" s="7">
        <v>15147</v>
      </c>
      <c r="E49" s="8">
        <f t="shared" si="0"/>
        <v>0.25044642857142857</v>
      </c>
      <c r="F49" s="5">
        <v>20000</v>
      </c>
      <c r="G49" s="9">
        <f t="shared" si="2"/>
        <v>21553</v>
      </c>
      <c r="H49" s="5"/>
    </row>
    <row r="50" spans="1:8" ht="19.5" customHeight="1">
      <c r="A50" s="5">
        <v>48</v>
      </c>
      <c r="B50" s="6" t="s">
        <v>956</v>
      </c>
      <c r="C50" s="6">
        <v>20000</v>
      </c>
      <c r="D50" s="7">
        <v>4689</v>
      </c>
      <c r="E50" s="8">
        <f t="shared" si="0"/>
        <v>0.24421875</v>
      </c>
      <c r="F50" s="5">
        <v>0</v>
      </c>
      <c r="G50" s="9">
        <f t="shared" si="2"/>
        <v>13311</v>
      </c>
      <c r="H50" s="5"/>
    </row>
    <row r="51" spans="1:8" ht="19.5" customHeight="1">
      <c r="A51" s="5">
        <v>49</v>
      </c>
      <c r="B51" s="6" t="s">
        <v>957</v>
      </c>
      <c r="C51" s="6">
        <v>40000</v>
      </c>
      <c r="D51" s="7">
        <v>10810</v>
      </c>
      <c r="E51" s="8">
        <f t="shared" si="0"/>
        <v>0.28151041666666665</v>
      </c>
      <c r="F51" s="5">
        <v>0</v>
      </c>
      <c r="G51" s="9">
        <f t="shared" si="2"/>
        <v>25190</v>
      </c>
      <c r="H51" s="5"/>
    </row>
    <row r="52" spans="1:8" ht="19.5" customHeight="1">
      <c r="A52" s="5">
        <v>50</v>
      </c>
      <c r="B52" s="6" t="s">
        <v>958</v>
      </c>
      <c r="C52" s="6">
        <v>40000</v>
      </c>
      <c r="D52" s="7">
        <v>6298</v>
      </c>
      <c r="E52" s="8">
        <f t="shared" si="0"/>
        <v>0.16401041666666666</v>
      </c>
      <c r="F52" s="5">
        <v>26000</v>
      </c>
      <c r="G52" s="9">
        <f t="shared" si="2"/>
        <v>3702</v>
      </c>
      <c r="H52" s="16"/>
    </row>
    <row r="53" spans="1:8" ht="19.5" customHeight="1">
      <c r="A53" s="5">
        <v>51</v>
      </c>
      <c r="B53" s="6" t="s">
        <v>959</v>
      </c>
      <c r="C53" s="6">
        <v>20000</v>
      </c>
      <c r="D53" s="7">
        <v>4674</v>
      </c>
      <c r="E53" s="8">
        <f t="shared" si="0"/>
        <v>0.2434375</v>
      </c>
      <c r="F53" s="5">
        <v>13000</v>
      </c>
      <c r="G53" s="9">
        <f t="shared" si="2"/>
        <v>326</v>
      </c>
      <c r="H53" s="16"/>
    </row>
    <row r="54" spans="1:8" ht="19.5" customHeight="1">
      <c r="A54" s="5">
        <v>52</v>
      </c>
      <c r="B54" s="6" t="s">
        <v>960</v>
      </c>
      <c r="C54" s="6">
        <v>100000</v>
      </c>
      <c r="D54" s="7">
        <v>4900</v>
      </c>
      <c r="E54" s="8">
        <f t="shared" si="0"/>
        <v>0.051041666666666666</v>
      </c>
      <c r="F54" s="5">
        <v>0</v>
      </c>
      <c r="G54" s="9">
        <f t="shared" si="2"/>
        <v>85100</v>
      </c>
      <c r="H54" s="16"/>
    </row>
    <row r="55" spans="1:8" ht="19.5" customHeight="1">
      <c r="A55" s="5">
        <v>53</v>
      </c>
      <c r="B55" s="6" t="s">
        <v>961</v>
      </c>
      <c r="C55" s="6">
        <v>10000</v>
      </c>
      <c r="D55" s="7">
        <v>0</v>
      </c>
      <c r="E55" s="8">
        <f t="shared" si="0"/>
        <v>0</v>
      </c>
      <c r="F55" s="5">
        <v>0</v>
      </c>
      <c r="G55" s="9">
        <f t="shared" si="2"/>
        <v>9000</v>
      </c>
      <c r="H55" s="16"/>
    </row>
    <row r="56" spans="1:8" ht="19.5" customHeight="1">
      <c r="A56" s="16">
        <v>54</v>
      </c>
      <c r="B56" s="14" t="s">
        <v>962</v>
      </c>
      <c r="C56" s="17">
        <v>100000</v>
      </c>
      <c r="D56" s="18">
        <v>17424</v>
      </c>
      <c r="E56" s="8">
        <f t="shared" si="0"/>
        <v>0.1815</v>
      </c>
      <c r="F56" s="19">
        <v>0</v>
      </c>
      <c r="G56" s="9">
        <f t="shared" si="2"/>
        <v>72576</v>
      </c>
      <c r="H56" s="16"/>
    </row>
    <row r="57" spans="1:8" ht="19.5" customHeight="1">
      <c r="A57" s="16">
        <v>55</v>
      </c>
      <c r="B57" s="6" t="s">
        <v>963</v>
      </c>
      <c r="C57" s="6">
        <v>100000</v>
      </c>
      <c r="D57" s="7">
        <v>0</v>
      </c>
      <c r="E57" s="8">
        <f t="shared" si="0"/>
        <v>0</v>
      </c>
      <c r="F57" s="5">
        <v>0</v>
      </c>
      <c r="G57" s="9">
        <f t="shared" si="2"/>
        <v>90000</v>
      </c>
      <c r="H57" s="16"/>
    </row>
    <row r="58" spans="1:8" ht="19.5" customHeight="1">
      <c r="A58" s="16">
        <v>56</v>
      </c>
      <c r="B58" s="14" t="s">
        <v>964</v>
      </c>
      <c r="C58" s="17">
        <v>10000</v>
      </c>
      <c r="D58" s="18">
        <v>2320</v>
      </c>
      <c r="E58" s="8">
        <f aca="true" t="shared" si="3" ref="E58:E78">D58/(C58*0.96)</f>
        <v>0.24166666666666667</v>
      </c>
      <c r="F58" s="19">
        <v>0</v>
      </c>
      <c r="G58" s="9">
        <f t="shared" si="2"/>
        <v>6680</v>
      </c>
      <c r="H58" s="16"/>
    </row>
    <row r="59" spans="1:8" ht="19.5" customHeight="1">
      <c r="A59" s="16">
        <v>57</v>
      </c>
      <c r="B59" s="14" t="s">
        <v>965</v>
      </c>
      <c r="C59" s="17">
        <v>63000</v>
      </c>
      <c r="D59" s="18">
        <v>7050</v>
      </c>
      <c r="E59" s="8">
        <f t="shared" si="3"/>
        <v>0.11656746031746032</v>
      </c>
      <c r="F59" s="19">
        <v>0</v>
      </c>
      <c r="G59" s="9">
        <f t="shared" si="2"/>
        <v>49650</v>
      </c>
      <c r="H59" s="16"/>
    </row>
    <row r="60" spans="1:8" ht="19.5" customHeight="1">
      <c r="A60" s="16">
        <v>58</v>
      </c>
      <c r="B60" s="14" t="s">
        <v>966</v>
      </c>
      <c r="C60" s="17">
        <v>63000</v>
      </c>
      <c r="D60" s="18">
        <v>13220</v>
      </c>
      <c r="E60" s="8">
        <f t="shared" si="3"/>
        <v>0.21858465608465608</v>
      </c>
      <c r="F60" s="19">
        <v>0</v>
      </c>
      <c r="G60" s="9">
        <f t="shared" si="2"/>
        <v>43480</v>
      </c>
      <c r="H60" s="16"/>
    </row>
    <row r="61" spans="1:8" ht="19.5" customHeight="1">
      <c r="A61" s="16">
        <v>59</v>
      </c>
      <c r="B61" s="14" t="s">
        <v>669</v>
      </c>
      <c r="C61" s="17">
        <v>81500</v>
      </c>
      <c r="D61" s="18">
        <v>27700</v>
      </c>
      <c r="E61" s="8">
        <f t="shared" si="3"/>
        <v>0.35403885480572594</v>
      </c>
      <c r="F61" s="19">
        <v>0</v>
      </c>
      <c r="G61" s="9">
        <f t="shared" si="2"/>
        <v>45650</v>
      </c>
      <c r="H61" s="16"/>
    </row>
    <row r="62" spans="1:8" ht="19.5" customHeight="1">
      <c r="A62" s="16">
        <v>60</v>
      </c>
      <c r="B62" s="14" t="s">
        <v>967</v>
      </c>
      <c r="C62" s="17">
        <v>31500</v>
      </c>
      <c r="D62" s="18">
        <v>1660</v>
      </c>
      <c r="E62" s="8">
        <f t="shared" si="3"/>
        <v>0.05489417989417989</v>
      </c>
      <c r="F62" s="19">
        <v>0</v>
      </c>
      <c r="G62" s="9">
        <f t="shared" si="2"/>
        <v>26690</v>
      </c>
      <c r="H62" s="16"/>
    </row>
    <row r="63" spans="1:8" ht="19.5" customHeight="1">
      <c r="A63" s="16">
        <v>61</v>
      </c>
      <c r="B63" s="14" t="s">
        <v>968</v>
      </c>
      <c r="C63" s="17">
        <v>51500</v>
      </c>
      <c r="D63" s="18">
        <v>6460</v>
      </c>
      <c r="E63" s="8">
        <f t="shared" si="3"/>
        <v>0.13066343042071196</v>
      </c>
      <c r="F63" s="19">
        <v>0</v>
      </c>
      <c r="G63" s="9">
        <f t="shared" si="2"/>
        <v>39890</v>
      </c>
      <c r="H63" s="16"/>
    </row>
    <row r="64" spans="1:8" ht="19.5" customHeight="1">
      <c r="A64" s="16">
        <v>62</v>
      </c>
      <c r="B64" s="14" t="s">
        <v>969</v>
      </c>
      <c r="C64" s="17">
        <v>20000</v>
      </c>
      <c r="D64" s="18">
        <v>2600</v>
      </c>
      <c r="E64" s="8">
        <f t="shared" si="3"/>
        <v>0.13541666666666666</v>
      </c>
      <c r="F64" s="19">
        <v>0</v>
      </c>
      <c r="G64" s="9">
        <f t="shared" si="2"/>
        <v>15400</v>
      </c>
      <c r="H64" s="16"/>
    </row>
    <row r="65" spans="1:8" ht="19.5" customHeight="1">
      <c r="A65" s="16">
        <v>63</v>
      </c>
      <c r="B65" s="14" t="s">
        <v>970</v>
      </c>
      <c r="C65" s="17">
        <v>40000</v>
      </c>
      <c r="D65" s="18">
        <v>21880</v>
      </c>
      <c r="E65" s="8">
        <f t="shared" si="3"/>
        <v>0.5697916666666667</v>
      </c>
      <c r="F65" s="19">
        <v>0</v>
      </c>
      <c r="G65" s="9">
        <f t="shared" si="2"/>
        <v>14120</v>
      </c>
      <c r="H65" s="16"/>
    </row>
    <row r="66" spans="1:8" ht="19.5" customHeight="1">
      <c r="A66" s="16">
        <v>64</v>
      </c>
      <c r="B66" s="14" t="s">
        <v>971</v>
      </c>
      <c r="C66" s="17">
        <v>31500</v>
      </c>
      <c r="D66" s="18">
        <v>5060</v>
      </c>
      <c r="E66" s="8">
        <f t="shared" si="3"/>
        <v>0.16732804232804233</v>
      </c>
      <c r="F66" s="19">
        <v>0</v>
      </c>
      <c r="G66" s="9">
        <f t="shared" si="2"/>
        <v>23290</v>
      </c>
      <c r="H66" s="16"/>
    </row>
    <row r="67" spans="1:8" ht="19.5" customHeight="1">
      <c r="A67" s="16">
        <v>65</v>
      </c>
      <c r="B67" s="14" t="s">
        <v>972</v>
      </c>
      <c r="C67" s="17">
        <v>63000</v>
      </c>
      <c r="D67" s="18">
        <v>22220</v>
      </c>
      <c r="E67" s="8">
        <f t="shared" si="3"/>
        <v>0.3673941798941799</v>
      </c>
      <c r="F67" s="19">
        <v>0</v>
      </c>
      <c r="G67" s="9">
        <f t="shared" si="2"/>
        <v>34480</v>
      </c>
      <c r="H67" s="16"/>
    </row>
    <row r="68" spans="1:8" ht="19.5" customHeight="1">
      <c r="A68" s="16">
        <v>66</v>
      </c>
      <c r="B68" s="14" t="s">
        <v>973</v>
      </c>
      <c r="C68" s="17">
        <v>31500</v>
      </c>
      <c r="D68" s="18">
        <v>900</v>
      </c>
      <c r="E68" s="8">
        <f t="shared" si="3"/>
        <v>0.02976190476190476</v>
      </c>
      <c r="F68" s="19">
        <v>0</v>
      </c>
      <c r="G68" s="9">
        <f t="shared" si="2"/>
        <v>27450</v>
      </c>
      <c r="H68" s="16"/>
    </row>
    <row r="69" spans="1:8" ht="19.5" customHeight="1">
      <c r="A69" s="16">
        <v>67</v>
      </c>
      <c r="B69" s="14" t="s">
        <v>974</v>
      </c>
      <c r="C69" s="17">
        <v>100000</v>
      </c>
      <c r="D69" s="18">
        <v>39940</v>
      </c>
      <c r="E69" s="8">
        <f t="shared" si="3"/>
        <v>0.41604166666666664</v>
      </c>
      <c r="F69" s="19">
        <v>0</v>
      </c>
      <c r="G69" s="9">
        <f t="shared" si="2"/>
        <v>50060</v>
      </c>
      <c r="H69" s="16"/>
    </row>
    <row r="70" spans="1:8" ht="19.5" customHeight="1">
      <c r="A70" s="16">
        <v>68</v>
      </c>
      <c r="B70" s="14" t="s">
        <v>975</v>
      </c>
      <c r="C70" s="17">
        <v>100000</v>
      </c>
      <c r="D70" s="18">
        <v>17430</v>
      </c>
      <c r="E70" s="8">
        <f t="shared" si="3"/>
        <v>0.1815625</v>
      </c>
      <c r="F70" s="19">
        <v>0</v>
      </c>
      <c r="G70" s="9">
        <f t="shared" si="2"/>
        <v>72570</v>
      </c>
      <c r="H70" s="16"/>
    </row>
    <row r="71" spans="1:8" ht="19.5" customHeight="1">
      <c r="A71" s="16">
        <v>69</v>
      </c>
      <c r="B71" s="14" t="s">
        <v>976</v>
      </c>
      <c r="C71" s="17">
        <v>50000</v>
      </c>
      <c r="D71" s="18">
        <v>13220</v>
      </c>
      <c r="E71" s="8">
        <f t="shared" si="3"/>
        <v>0.27541666666666664</v>
      </c>
      <c r="F71" s="19">
        <v>0</v>
      </c>
      <c r="G71" s="9">
        <f t="shared" si="2"/>
        <v>31780</v>
      </c>
      <c r="H71" s="16"/>
    </row>
    <row r="72" spans="1:8" ht="19.5" customHeight="1">
      <c r="A72" s="16">
        <v>70</v>
      </c>
      <c r="B72" s="14" t="s">
        <v>977</v>
      </c>
      <c r="C72" s="17">
        <v>63000</v>
      </c>
      <c r="D72" s="18">
        <v>14200</v>
      </c>
      <c r="E72" s="8">
        <f t="shared" si="3"/>
        <v>0.2347883597883598</v>
      </c>
      <c r="F72" s="19">
        <v>0</v>
      </c>
      <c r="G72" s="9">
        <f t="shared" si="2"/>
        <v>42500</v>
      </c>
      <c r="H72" s="16"/>
    </row>
    <row r="73" spans="1:8" ht="19.5" customHeight="1">
      <c r="A73" s="16">
        <v>71</v>
      </c>
      <c r="B73" s="14" t="s">
        <v>978</v>
      </c>
      <c r="C73" s="17">
        <v>63000</v>
      </c>
      <c r="D73" s="18">
        <v>12760</v>
      </c>
      <c r="E73" s="8">
        <f t="shared" si="3"/>
        <v>0.210978835978836</v>
      </c>
      <c r="F73" s="19">
        <v>0</v>
      </c>
      <c r="G73" s="9">
        <f t="shared" si="2"/>
        <v>43940</v>
      </c>
      <c r="H73" s="16"/>
    </row>
    <row r="74" spans="1:8" ht="19.5" customHeight="1">
      <c r="A74" s="16">
        <v>72</v>
      </c>
      <c r="B74" s="14" t="s">
        <v>979</v>
      </c>
      <c r="C74" s="17">
        <v>63000</v>
      </c>
      <c r="D74" s="18">
        <v>9610</v>
      </c>
      <c r="E74" s="8">
        <f t="shared" si="3"/>
        <v>0.15889550264550265</v>
      </c>
      <c r="F74" s="19">
        <v>0</v>
      </c>
      <c r="G74" s="9">
        <f t="shared" si="2"/>
        <v>47090</v>
      </c>
      <c r="H74" s="16"/>
    </row>
    <row r="75" spans="1:8" ht="19.5" customHeight="1">
      <c r="A75" s="16">
        <v>73</v>
      </c>
      <c r="B75" s="14" t="s">
        <v>980</v>
      </c>
      <c r="C75" s="17">
        <v>63000</v>
      </c>
      <c r="D75" s="18">
        <v>14810</v>
      </c>
      <c r="E75" s="8">
        <f t="shared" si="3"/>
        <v>0.24487433862433863</v>
      </c>
      <c r="F75" s="19">
        <v>0</v>
      </c>
      <c r="G75" s="9">
        <f t="shared" si="2"/>
        <v>41890</v>
      </c>
      <c r="H75" s="16"/>
    </row>
    <row r="76" spans="1:8" ht="19.5" customHeight="1">
      <c r="A76" s="16">
        <v>74</v>
      </c>
      <c r="B76" s="14" t="s">
        <v>981</v>
      </c>
      <c r="C76" s="17">
        <v>63000</v>
      </c>
      <c r="D76" s="18">
        <v>13160</v>
      </c>
      <c r="E76" s="8">
        <f t="shared" si="3"/>
        <v>0.2175925925925926</v>
      </c>
      <c r="F76" s="19">
        <v>0</v>
      </c>
      <c r="G76" s="9">
        <f t="shared" si="2"/>
        <v>43540</v>
      </c>
      <c r="H76" s="16"/>
    </row>
    <row r="77" spans="1:8" ht="19.5" customHeight="1">
      <c r="A77" s="1">
        <v>75</v>
      </c>
      <c r="B77" s="14" t="s">
        <v>982</v>
      </c>
      <c r="C77" s="17">
        <v>63000</v>
      </c>
      <c r="D77" s="18">
        <v>9130</v>
      </c>
      <c r="E77" s="8">
        <f t="shared" si="3"/>
        <v>0.1509589947089947</v>
      </c>
      <c r="F77" s="19">
        <v>0</v>
      </c>
      <c r="G77" s="9">
        <f t="shared" si="2"/>
        <v>47570</v>
      </c>
      <c r="H77" s="16"/>
    </row>
    <row r="78" spans="1:8" ht="19.5" customHeight="1">
      <c r="A78" s="1">
        <v>76</v>
      </c>
      <c r="B78" s="1" t="s">
        <v>983</v>
      </c>
      <c r="C78" s="17">
        <v>63000</v>
      </c>
      <c r="D78" s="18">
        <v>0</v>
      </c>
      <c r="E78" s="8">
        <f t="shared" si="3"/>
        <v>0</v>
      </c>
      <c r="F78" s="19">
        <v>0</v>
      </c>
      <c r="G78" s="9">
        <f t="shared" si="2"/>
        <v>56700</v>
      </c>
      <c r="H78" s="16"/>
    </row>
    <row r="79" spans="1:8" ht="19.5" customHeight="1">
      <c r="A79" s="16"/>
      <c r="B79" s="14"/>
      <c r="C79" s="14"/>
      <c r="D79" s="20"/>
      <c r="E79" s="21"/>
      <c r="F79" s="16"/>
      <c r="G79" s="22"/>
      <c r="H79" s="16"/>
    </row>
    <row r="80" spans="1:8" ht="19.5" customHeight="1">
      <c r="A80" s="5">
        <v>1</v>
      </c>
      <c r="B80" s="6" t="s">
        <v>984</v>
      </c>
      <c r="C80" s="12">
        <v>20000</v>
      </c>
      <c r="D80" s="23">
        <v>5250</v>
      </c>
      <c r="E80" s="8">
        <f aca="true" t="shared" si="4" ref="E80:E92">D80/(C80*0.96)</f>
        <v>0.2734375</v>
      </c>
      <c r="F80" s="5">
        <v>0</v>
      </c>
      <c r="G80" s="9">
        <f>C80*0.9-D80-F80</f>
        <v>12750</v>
      </c>
      <c r="H80" s="5"/>
    </row>
    <row r="81" spans="1:8" ht="19.5" customHeight="1">
      <c r="A81" s="5">
        <v>2</v>
      </c>
      <c r="B81" s="6" t="s">
        <v>985</v>
      </c>
      <c r="C81" s="6">
        <v>20000</v>
      </c>
      <c r="D81" s="23">
        <v>11019</v>
      </c>
      <c r="E81" s="8">
        <f t="shared" si="4"/>
        <v>0.57390625</v>
      </c>
      <c r="F81" s="5">
        <v>0</v>
      </c>
      <c r="G81" s="9">
        <f aca="true" t="shared" si="5" ref="G81:G113">C81*0.9-D81-F81</f>
        <v>6981</v>
      </c>
      <c r="H81" s="5"/>
    </row>
    <row r="82" spans="1:8" ht="19.5" customHeight="1">
      <c r="A82" s="5">
        <v>3</v>
      </c>
      <c r="B82" s="6" t="s">
        <v>986</v>
      </c>
      <c r="C82" s="6">
        <v>20000</v>
      </c>
      <c r="D82" s="23">
        <v>14148</v>
      </c>
      <c r="E82" s="8">
        <f t="shared" si="4"/>
        <v>0.736875</v>
      </c>
      <c r="F82" s="5">
        <v>0</v>
      </c>
      <c r="G82" s="9">
        <f t="shared" si="5"/>
        <v>3852</v>
      </c>
      <c r="H82" s="5"/>
    </row>
    <row r="83" spans="1:8" ht="19.5" customHeight="1">
      <c r="A83" s="5">
        <v>4</v>
      </c>
      <c r="B83" s="6" t="s">
        <v>987</v>
      </c>
      <c r="C83" s="6">
        <v>16000</v>
      </c>
      <c r="D83" s="23">
        <v>12746</v>
      </c>
      <c r="E83" s="8">
        <f t="shared" si="4"/>
        <v>0.8298177083333333</v>
      </c>
      <c r="F83" s="5">
        <v>0</v>
      </c>
      <c r="G83" s="9">
        <f t="shared" si="5"/>
        <v>1654</v>
      </c>
      <c r="H83" s="5"/>
    </row>
    <row r="84" spans="1:8" ht="19.5" customHeight="1">
      <c r="A84" s="5">
        <v>5</v>
      </c>
      <c r="B84" s="6" t="s">
        <v>988</v>
      </c>
      <c r="C84" s="6">
        <v>9450</v>
      </c>
      <c r="D84" s="23">
        <v>3070</v>
      </c>
      <c r="E84" s="8">
        <f t="shared" si="4"/>
        <v>0.3384038800705467</v>
      </c>
      <c r="F84" s="5">
        <v>0</v>
      </c>
      <c r="G84" s="9">
        <f t="shared" si="5"/>
        <v>5435</v>
      </c>
      <c r="H84" s="5"/>
    </row>
    <row r="85" spans="1:8" ht="19.5" customHeight="1">
      <c r="A85" s="5">
        <v>6</v>
      </c>
      <c r="B85" s="6" t="s">
        <v>989</v>
      </c>
      <c r="C85" s="6">
        <v>10000</v>
      </c>
      <c r="D85" s="23">
        <v>5854</v>
      </c>
      <c r="E85" s="8">
        <f t="shared" si="4"/>
        <v>0.6097916666666666</v>
      </c>
      <c r="F85" s="5">
        <v>0</v>
      </c>
      <c r="G85" s="9">
        <f t="shared" si="5"/>
        <v>3146</v>
      </c>
      <c r="H85" s="5"/>
    </row>
    <row r="86" spans="1:8" ht="19.5" customHeight="1">
      <c r="A86" s="5">
        <v>7</v>
      </c>
      <c r="B86" s="6" t="s">
        <v>990</v>
      </c>
      <c r="C86" s="6">
        <v>20000</v>
      </c>
      <c r="D86" s="23">
        <v>12562</v>
      </c>
      <c r="E86" s="8">
        <f t="shared" si="4"/>
        <v>0.6542708333333334</v>
      </c>
      <c r="F86" s="5">
        <v>0</v>
      </c>
      <c r="G86" s="9">
        <f t="shared" si="5"/>
        <v>5438</v>
      </c>
      <c r="H86" s="5"/>
    </row>
    <row r="87" spans="1:8" ht="19.5" customHeight="1">
      <c r="A87" s="5">
        <v>8</v>
      </c>
      <c r="B87" s="6" t="s">
        <v>991</v>
      </c>
      <c r="C87" s="6">
        <v>20000</v>
      </c>
      <c r="D87" s="23">
        <v>9547</v>
      </c>
      <c r="E87" s="8">
        <f t="shared" si="4"/>
        <v>0.49723958333333335</v>
      </c>
      <c r="F87" s="5">
        <v>0</v>
      </c>
      <c r="G87" s="9">
        <f t="shared" si="5"/>
        <v>8453</v>
      </c>
      <c r="H87" s="5"/>
    </row>
    <row r="88" spans="1:8" ht="19.5" customHeight="1">
      <c r="A88" s="5">
        <v>9</v>
      </c>
      <c r="B88" s="6" t="s">
        <v>992</v>
      </c>
      <c r="C88" s="6">
        <v>20000</v>
      </c>
      <c r="D88" s="23">
        <v>6800</v>
      </c>
      <c r="E88" s="8">
        <f t="shared" si="4"/>
        <v>0.3541666666666667</v>
      </c>
      <c r="F88" s="5">
        <v>0</v>
      </c>
      <c r="G88" s="9">
        <f t="shared" si="5"/>
        <v>11200</v>
      </c>
      <c r="H88" s="5"/>
    </row>
    <row r="89" spans="1:8" ht="19.5" customHeight="1">
      <c r="A89" s="16">
        <v>10</v>
      </c>
      <c r="B89" s="14" t="s">
        <v>993</v>
      </c>
      <c r="C89" s="14">
        <v>23300</v>
      </c>
      <c r="D89" s="24">
        <v>4709</v>
      </c>
      <c r="E89" s="21">
        <f t="shared" si="4"/>
        <v>0.21052396280400573</v>
      </c>
      <c r="F89" s="16">
        <v>0</v>
      </c>
      <c r="G89" s="9">
        <f t="shared" si="5"/>
        <v>16261</v>
      </c>
      <c r="H89" s="16"/>
    </row>
    <row r="90" spans="1:8" ht="19.5" customHeight="1">
      <c r="A90" s="5">
        <v>11</v>
      </c>
      <c r="B90" s="6" t="s">
        <v>994</v>
      </c>
      <c r="C90" s="6">
        <v>26000</v>
      </c>
      <c r="D90" s="23">
        <v>4632</v>
      </c>
      <c r="E90" s="8">
        <f t="shared" si="4"/>
        <v>0.18557692307692308</v>
      </c>
      <c r="F90" s="5">
        <v>0</v>
      </c>
      <c r="G90" s="9">
        <f t="shared" si="5"/>
        <v>18768</v>
      </c>
      <c r="H90" s="5"/>
    </row>
    <row r="91" spans="1:8" ht="19.5" customHeight="1">
      <c r="A91" s="5">
        <v>12</v>
      </c>
      <c r="B91" s="6" t="s">
        <v>995</v>
      </c>
      <c r="C91" s="6">
        <v>20000</v>
      </c>
      <c r="D91" s="9">
        <v>7017</v>
      </c>
      <c r="E91" s="8">
        <f t="shared" si="4"/>
        <v>0.36546875</v>
      </c>
      <c r="F91" s="5">
        <v>18630</v>
      </c>
      <c r="G91" s="9">
        <f t="shared" si="5"/>
        <v>-7647</v>
      </c>
      <c r="H91" s="5"/>
    </row>
    <row r="92" spans="1:8" ht="19.5" customHeight="1">
      <c r="A92" s="5">
        <v>13</v>
      </c>
      <c r="B92" s="6" t="s">
        <v>996</v>
      </c>
      <c r="C92" s="6">
        <v>20000</v>
      </c>
      <c r="D92" s="9">
        <v>0</v>
      </c>
      <c r="E92" s="8">
        <f t="shared" si="4"/>
        <v>0</v>
      </c>
      <c r="F92" s="5">
        <v>0</v>
      </c>
      <c r="G92" s="9">
        <f t="shared" si="5"/>
        <v>18000</v>
      </c>
      <c r="H92" s="5"/>
    </row>
    <row r="93" spans="1:8" ht="19.5" customHeight="1">
      <c r="A93" s="5">
        <v>14</v>
      </c>
      <c r="B93" s="6" t="s">
        <v>997</v>
      </c>
      <c r="C93" s="25">
        <v>16300</v>
      </c>
      <c r="D93" s="26">
        <v>7020</v>
      </c>
      <c r="E93" s="8">
        <f aca="true" t="shared" si="6" ref="E93:E113">D93/(C93*0.96)</f>
        <v>0.4486196319018405</v>
      </c>
      <c r="F93" s="19">
        <v>0</v>
      </c>
      <c r="G93" s="9">
        <f t="shared" si="5"/>
        <v>7650</v>
      </c>
      <c r="H93" s="25"/>
    </row>
    <row r="94" spans="1:8" ht="19.5" customHeight="1">
      <c r="A94" s="5">
        <v>15</v>
      </c>
      <c r="B94" s="6" t="s">
        <v>998</v>
      </c>
      <c r="C94" s="25">
        <v>15000</v>
      </c>
      <c r="D94" s="26">
        <v>4220</v>
      </c>
      <c r="E94" s="8">
        <f t="shared" si="6"/>
        <v>0.29305555555555557</v>
      </c>
      <c r="F94" s="19">
        <v>0</v>
      </c>
      <c r="G94" s="9">
        <f t="shared" si="5"/>
        <v>9280</v>
      </c>
      <c r="H94" s="25"/>
    </row>
    <row r="95" spans="1:8" ht="19.5" customHeight="1">
      <c r="A95" s="5">
        <v>16</v>
      </c>
      <c r="B95" s="6" t="s">
        <v>999</v>
      </c>
      <c r="C95" s="25">
        <v>15000</v>
      </c>
      <c r="D95" s="26">
        <v>5150</v>
      </c>
      <c r="E95" s="8">
        <f t="shared" si="6"/>
        <v>0.3576388888888889</v>
      </c>
      <c r="F95" s="19">
        <v>0</v>
      </c>
      <c r="G95" s="9">
        <f t="shared" si="5"/>
        <v>8350</v>
      </c>
      <c r="H95" s="25"/>
    </row>
    <row r="96" spans="1:8" ht="19.5" customHeight="1">
      <c r="A96" s="5">
        <v>17</v>
      </c>
      <c r="B96" s="6" t="s">
        <v>1000</v>
      </c>
      <c r="C96" s="25">
        <v>16300</v>
      </c>
      <c r="D96" s="26">
        <v>6240</v>
      </c>
      <c r="E96" s="8">
        <f t="shared" si="6"/>
        <v>0.3987730061349693</v>
      </c>
      <c r="F96" s="19">
        <v>0</v>
      </c>
      <c r="G96" s="9">
        <f t="shared" si="5"/>
        <v>8430</v>
      </c>
      <c r="H96" s="25"/>
    </row>
    <row r="97" spans="1:8" ht="19.5" customHeight="1">
      <c r="A97" s="5">
        <v>18</v>
      </c>
      <c r="B97" s="6" t="s">
        <v>1001</v>
      </c>
      <c r="C97" s="25">
        <v>25000</v>
      </c>
      <c r="D97" s="26">
        <v>15000</v>
      </c>
      <c r="E97" s="8">
        <f t="shared" si="6"/>
        <v>0.625</v>
      </c>
      <c r="F97" s="19">
        <v>0</v>
      </c>
      <c r="G97" s="9">
        <f t="shared" si="5"/>
        <v>7500</v>
      </c>
      <c r="H97" s="25"/>
    </row>
    <row r="98" spans="1:8" ht="19.5" customHeight="1">
      <c r="A98" s="5">
        <v>19</v>
      </c>
      <c r="B98" s="6" t="s">
        <v>1002</v>
      </c>
      <c r="C98" s="25">
        <v>32000</v>
      </c>
      <c r="D98" s="26">
        <v>11890</v>
      </c>
      <c r="E98" s="8">
        <f t="shared" si="6"/>
        <v>0.3870442708333333</v>
      </c>
      <c r="F98" s="19">
        <v>0</v>
      </c>
      <c r="G98" s="9">
        <f t="shared" si="5"/>
        <v>16910</v>
      </c>
      <c r="H98" s="25"/>
    </row>
    <row r="99" spans="1:8" ht="19.5" customHeight="1">
      <c r="A99" s="5">
        <v>20</v>
      </c>
      <c r="B99" s="6" t="s">
        <v>1003</v>
      </c>
      <c r="C99" s="25">
        <v>20000</v>
      </c>
      <c r="D99" s="26">
        <v>7410</v>
      </c>
      <c r="E99" s="8">
        <f t="shared" si="6"/>
        <v>0.3859375</v>
      </c>
      <c r="F99" s="19">
        <v>0</v>
      </c>
      <c r="G99" s="9">
        <f t="shared" si="5"/>
        <v>10590</v>
      </c>
      <c r="H99" s="25"/>
    </row>
    <row r="100" spans="1:8" ht="19.5" customHeight="1">
      <c r="A100" s="5">
        <v>21</v>
      </c>
      <c r="B100" s="6" t="s">
        <v>1004</v>
      </c>
      <c r="C100" s="25">
        <v>15000</v>
      </c>
      <c r="D100" s="26">
        <v>4140</v>
      </c>
      <c r="E100" s="8">
        <f t="shared" si="6"/>
        <v>0.2875</v>
      </c>
      <c r="F100" s="19">
        <v>0</v>
      </c>
      <c r="G100" s="9">
        <f t="shared" si="5"/>
        <v>9360</v>
      </c>
      <c r="H100" s="25"/>
    </row>
    <row r="101" spans="1:8" ht="19.5" customHeight="1">
      <c r="A101" s="5">
        <v>22</v>
      </c>
      <c r="B101" s="6" t="s">
        <v>1005</v>
      </c>
      <c r="C101" s="25">
        <v>11300</v>
      </c>
      <c r="D101" s="26">
        <v>5070</v>
      </c>
      <c r="E101" s="8">
        <f t="shared" si="6"/>
        <v>0.46736725663716816</v>
      </c>
      <c r="F101" s="19">
        <v>0</v>
      </c>
      <c r="G101" s="9">
        <f t="shared" si="5"/>
        <v>5100</v>
      </c>
      <c r="H101" s="25"/>
    </row>
    <row r="102" spans="1:8" ht="19.5" customHeight="1">
      <c r="A102" s="5">
        <v>23</v>
      </c>
      <c r="B102" s="6" t="s">
        <v>1006</v>
      </c>
      <c r="C102" s="25">
        <v>20000</v>
      </c>
      <c r="D102" s="26">
        <v>12690</v>
      </c>
      <c r="E102" s="8">
        <f t="shared" si="6"/>
        <v>0.6609375</v>
      </c>
      <c r="F102" s="19">
        <v>0</v>
      </c>
      <c r="G102" s="9">
        <f t="shared" si="5"/>
        <v>5310</v>
      </c>
      <c r="H102" s="25"/>
    </row>
    <row r="103" spans="1:8" ht="19.5" customHeight="1">
      <c r="A103" s="5">
        <v>24</v>
      </c>
      <c r="B103" s="6" t="s">
        <v>1007</v>
      </c>
      <c r="C103" s="25">
        <v>15000</v>
      </c>
      <c r="D103" s="26">
        <v>8450</v>
      </c>
      <c r="E103" s="8">
        <f t="shared" si="6"/>
        <v>0.5868055555555556</v>
      </c>
      <c r="F103" s="19">
        <v>0</v>
      </c>
      <c r="G103" s="9">
        <f t="shared" si="5"/>
        <v>5050</v>
      </c>
      <c r="H103" s="25"/>
    </row>
    <row r="104" spans="1:8" ht="19.5" customHeight="1">
      <c r="A104" s="5">
        <v>25</v>
      </c>
      <c r="B104" s="6" t="s">
        <v>1008</v>
      </c>
      <c r="C104" s="25">
        <v>20000</v>
      </c>
      <c r="D104" s="26">
        <v>10070</v>
      </c>
      <c r="E104" s="8">
        <f t="shared" si="6"/>
        <v>0.5244791666666667</v>
      </c>
      <c r="F104" s="19">
        <v>0</v>
      </c>
      <c r="G104" s="9">
        <f t="shared" si="5"/>
        <v>7930</v>
      </c>
      <c r="H104" s="25"/>
    </row>
    <row r="105" spans="1:8" ht="19.5" customHeight="1">
      <c r="A105" s="5">
        <v>26</v>
      </c>
      <c r="B105" s="6" t="s">
        <v>1009</v>
      </c>
      <c r="C105" s="25">
        <v>20000</v>
      </c>
      <c r="D105" s="26">
        <v>7110</v>
      </c>
      <c r="E105" s="8">
        <f t="shared" si="6"/>
        <v>0.3703125</v>
      </c>
      <c r="F105" s="19">
        <v>0</v>
      </c>
      <c r="G105" s="9">
        <f t="shared" si="5"/>
        <v>10890</v>
      </c>
      <c r="H105" s="25"/>
    </row>
    <row r="106" spans="1:8" ht="19.5" customHeight="1">
      <c r="A106" s="5">
        <v>27</v>
      </c>
      <c r="B106" s="6" t="s">
        <v>1010</v>
      </c>
      <c r="C106" s="25">
        <v>10000</v>
      </c>
      <c r="D106" s="26">
        <v>3990</v>
      </c>
      <c r="E106" s="8">
        <f t="shared" si="6"/>
        <v>0.415625</v>
      </c>
      <c r="F106" s="19">
        <v>0</v>
      </c>
      <c r="G106" s="9">
        <f t="shared" si="5"/>
        <v>5010</v>
      </c>
      <c r="H106" s="25"/>
    </row>
    <row r="107" spans="1:8" ht="19.5" customHeight="1">
      <c r="A107" s="5">
        <v>28</v>
      </c>
      <c r="B107" s="6" t="s">
        <v>1011</v>
      </c>
      <c r="C107" s="25">
        <v>11300</v>
      </c>
      <c r="D107" s="26">
        <v>9330</v>
      </c>
      <c r="E107" s="8">
        <f t="shared" si="6"/>
        <v>0.860066371681416</v>
      </c>
      <c r="F107" s="19">
        <v>0</v>
      </c>
      <c r="G107" s="9">
        <f t="shared" si="5"/>
        <v>840</v>
      </c>
      <c r="H107" s="25"/>
    </row>
    <row r="108" spans="1:8" ht="19.5" customHeight="1">
      <c r="A108" s="5">
        <v>29</v>
      </c>
      <c r="B108" s="6" t="s">
        <v>1012</v>
      </c>
      <c r="C108" s="25">
        <v>16300</v>
      </c>
      <c r="D108" s="26">
        <v>7160</v>
      </c>
      <c r="E108" s="8">
        <f t="shared" si="6"/>
        <v>0.45756646216768915</v>
      </c>
      <c r="F108" s="19">
        <v>0</v>
      </c>
      <c r="G108" s="9">
        <f t="shared" si="5"/>
        <v>7510</v>
      </c>
      <c r="H108" s="25"/>
    </row>
    <row r="109" spans="1:8" ht="19.5" customHeight="1">
      <c r="A109" s="5">
        <v>30</v>
      </c>
      <c r="B109" s="6" t="s">
        <v>1013</v>
      </c>
      <c r="C109" s="25">
        <v>9450</v>
      </c>
      <c r="D109" s="26">
        <v>2990</v>
      </c>
      <c r="E109" s="8">
        <f t="shared" si="6"/>
        <v>0.32958553791887124</v>
      </c>
      <c r="F109" s="19">
        <v>0</v>
      </c>
      <c r="G109" s="9">
        <f t="shared" si="5"/>
        <v>5515</v>
      </c>
      <c r="H109" s="25"/>
    </row>
    <row r="110" spans="1:8" ht="19.5" customHeight="1">
      <c r="A110" s="5">
        <v>31</v>
      </c>
      <c r="B110" s="6" t="s">
        <v>1014</v>
      </c>
      <c r="C110" s="25">
        <v>4750</v>
      </c>
      <c r="D110" s="26">
        <v>1030</v>
      </c>
      <c r="E110" s="8">
        <f t="shared" si="6"/>
        <v>0.22587719298245615</v>
      </c>
      <c r="F110" s="19">
        <v>0</v>
      </c>
      <c r="G110" s="9">
        <f t="shared" si="5"/>
        <v>3245</v>
      </c>
      <c r="H110" s="25"/>
    </row>
    <row r="111" spans="1:8" ht="19.5" customHeight="1">
      <c r="A111" s="5">
        <v>32</v>
      </c>
      <c r="B111" s="6" t="s">
        <v>1015</v>
      </c>
      <c r="C111" s="25">
        <v>21000</v>
      </c>
      <c r="D111" s="26">
        <v>2630</v>
      </c>
      <c r="E111" s="8">
        <f t="shared" si="6"/>
        <v>0.13045634920634921</v>
      </c>
      <c r="F111" s="19">
        <v>0</v>
      </c>
      <c r="G111" s="9">
        <f t="shared" si="5"/>
        <v>16270</v>
      </c>
      <c r="H111" s="25"/>
    </row>
    <row r="112" spans="1:8" ht="19.5" customHeight="1">
      <c r="A112" s="5">
        <v>33</v>
      </c>
      <c r="B112" s="6" t="s">
        <v>1016</v>
      </c>
      <c r="C112" s="25">
        <v>4750</v>
      </c>
      <c r="D112" s="26">
        <v>410</v>
      </c>
      <c r="E112" s="8">
        <f t="shared" si="6"/>
        <v>0.08991228070175439</v>
      </c>
      <c r="F112" s="19">
        <v>0</v>
      </c>
      <c r="G112" s="9">
        <f t="shared" si="5"/>
        <v>3865</v>
      </c>
      <c r="H112" s="25"/>
    </row>
    <row r="113" spans="1:8" ht="19.5" customHeight="1">
      <c r="A113" s="5">
        <v>34</v>
      </c>
      <c r="B113" s="6" t="s">
        <v>1017</v>
      </c>
      <c r="C113" s="25">
        <v>11300</v>
      </c>
      <c r="D113" s="26">
        <v>4190</v>
      </c>
      <c r="E113" s="8">
        <f t="shared" si="6"/>
        <v>0.38624631268436577</v>
      </c>
      <c r="F113" s="5">
        <v>0</v>
      </c>
      <c r="G113" s="9">
        <f t="shared" si="5"/>
        <v>5980</v>
      </c>
      <c r="H113" s="25"/>
    </row>
  </sheetData>
  <sheetProtection/>
  <mergeCells count="2">
    <mergeCell ref="A1:H1"/>
    <mergeCell ref="A79:H7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Administrator</cp:lastModifiedBy>
  <dcterms:created xsi:type="dcterms:W3CDTF">2012-06-06T01:30:27Z</dcterms:created>
  <dcterms:modified xsi:type="dcterms:W3CDTF">2023-02-02T03:28:02Z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E5BA46170C0947B2A3A5AD3CA3205C2B</vt:lpwstr>
  </property>
</Properties>
</file>