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00" windowHeight="11505" activeTab="0"/>
  </bookViews>
  <sheets>
    <sheet name="10kV线路" sheetId="1" r:id="rId1"/>
    <sheet name="主变" sheetId="2" r:id="rId2"/>
  </sheets>
  <definedNames/>
  <calcPr fullCalcOnLoad="1"/>
</workbook>
</file>

<file path=xl/sharedStrings.xml><?xml version="1.0" encoding="utf-8"?>
<sst xmlns="http://schemas.openxmlformats.org/spreadsheetml/2006/main" count="687" uniqueCount="649">
  <si>
    <t>宝鸡供电公司2019年9月配网线路可开放容量预测信息表</t>
  </si>
  <si>
    <t>序号</t>
  </si>
  <si>
    <t>站名</t>
  </si>
  <si>
    <t xml:space="preserve"> 路名称</t>
  </si>
  <si>
    <t xml:space="preserve"> 线路允许功率（kVA）</t>
  </si>
  <si>
    <t>历史最大负荷(kW)</t>
  </si>
  <si>
    <t>历史最高负载率</t>
  </si>
  <si>
    <t>最大负荷日后需预留容量(kVA)</t>
  </si>
  <si>
    <t>可开放容量(kVA)</t>
  </si>
  <si>
    <t>备注</t>
  </si>
  <si>
    <t>线路允许功率=10.2*允许电流*0.95*1.73</t>
  </si>
  <si>
    <t>110KV八里桥</t>
  </si>
  <si>
    <t>168消防厂</t>
  </si>
  <si>
    <t>151八中</t>
  </si>
  <si>
    <t>174八群</t>
  </si>
  <si>
    <t>175尚居</t>
  </si>
  <si>
    <t>165龙功I</t>
  </si>
  <si>
    <t>182五星村</t>
  </si>
  <si>
    <t>166龙功II</t>
  </si>
  <si>
    <t>179金地</t>
  </si>
  <si>
    <t>180天元</t>
  </si>
  <si>
    <t>186和居</t>
  </si>
  <si>
    <t>170宝陵</t>
  </si>
  <si>
    <t>153东仁</t>
  </si>
  <si>
    <t>182五新村</t>
  </si>
  <si>
    <t>162东瓦</t>
  </si>
  <si>
    <t>188西府</t>
  </si>
  <si>
    <t>178花锦</t>
  </si>
  <si>
    <t>110kV八鱼变</t>
  </si>
  <si>
    <t>122开III</t>
  </si>
  <si>
    <t>120金旭</t>
  </si>
  <si>
    <t>119新渭</t>
  </si>
  <si>
    <t>117公馆</t>
  </si>
  <si>
    <t>115南铁</t>
  </si>
  <si>
    <t>113机床</t>
  </si>
  <si>
    <t>112腾鑫</t>
  </si>
  <si>
    <t>111力兴钛</t>
  </si>
  <si>
    <t>114宝烟I</t>
  </si>
  <si>
    <t>116富士特</t>
  </si>
  <si>
    <t>139高新区</t>
  </si>
  <si>
    <t>121西金</t>
  </si>
  <si>
    <t>123华钛</t>
  </si>
  <si>
    <t>125核钛</t>
  </si>
  <si>
    <t>137阳光</t>
  </si>
  <si>
    <t>135东四</t>
  </si>
  <si>
    <t>133兴隆</t>
  </si>
  <si>
    <t>132光集</t>
  </si>
  <si>
    <t>131高新II</t>
  </si>
  <si>
    <t>129华山</t>
  </si>
  <si>
    <t>128山炮</t>
  </si>
  <si>
    <t>126宝烟II</t>
  </si>
  <si>
    <t>171平安路</t>
  </si>
  <si>
    <t>127铁化</t>
  </si>
  <si>
    <t>130兴盛</t>
  </si>
  <si>
    <t>179东潘</t>
  </si>
  <si>
    <t>134水苑</t>
  </si>
  <si>
    <t>136巨成</t>
  </si>
  <si>
    <t>138五开</t>
  </si>
  <si>
    <t>151东八</t>
  </si>
  <si>
    <t>146华生</t>
  </si>
  <si>
    <t>159永盛泰</t>
  </si>
  <si>
    <t>161尚浦</t>
  </si>
  <si>
    <t>169宝钛路</t>
  </si>
  <si>
    <t>153云城</t>
  </si>
  <si>
    <t>154西岭</t>
  </si>
  <si>
    <t>155新东</t>
  </si>
  <si>
    <t>167蒙牛</t>
  </si>
  <si>
    <t>110KV蔡家坡</t>
  </si>
  <si>
    <t>143板纸</t>
  </si>
  <si>
    <t>141道南</t>
  </si>
  <si>
    <t>139开发区</t>
  </si>
  <si>
    <t>137农西</t>
  </si>
  <si>
    <t>135农东</t>
  </si>
  <si>
    <t>133纸厂</t>
  </si>
  <si>
    <t>131磷肥</t>
  </si>
  <si>
    <t>129国九I</t>
  </si>
  <si>
    <t>127铁路</t>
  </si>
  <si>
    <t>123农北</t>
  </si>
  <si>
    <t>121锦帘I</t>
  </si>
  <si>
    <t>124凤仪</t>
  </si>
  <si>
    <t>130农灌</t>
  </si>
  <si>
    <t>132车站</t>
  </si>
  <si>
    <t>136西机</t>
  </si>
  <si>
    <t>142国九II</t>
  </si>
  <si>
    <t>148渭工</t>
  </si>
  <si>
    <t>132道北</t>
  </si>
  <si>
    <t>110KV常兴变</t>
  </si>
  <si>
    <t>157红兴</t>
  </si>
  <si>
    <t>155碳素I</t>
  </si>
  <si>
    <t>153常农</t>
  </si>
  <si>
    <t>151眉站</t>
  </si>
  <si>
    <t>149玻璃厂</t>
  </si>
  <si>
    <t>145常公</t>
  </si>
  <si>
    <t>152柳巷</t>
  </si>
  <si>
    <t>156碳素II</t>
  </si>
  <si>
    <t>110KV晁峪变</t>
  </si>
  <si>
    <t>182晁坪</t>
  </si>
  <si>
    <t>185铁水</t>
  </si>
  <si>
    <t>181晁农</t>
  </si>
  <si>
    <t>184宝兰</t>
  </si>
  <si>
    <t>退役</t>
  </si>
  <si>
    <t>172欲三</t>
  </si>
  <si>
    <t>110KV代家湾</t>
  </si>
  <si>
    <t>181开湾I</t>
  </si>
  <si>
    <t>183湾龙I</t>
  </si>
  <si>
    <t>159湾岭I</t>
  </si>
  <si>
    <t>184文化I</t>
  </si>
  <si>
    <t>185理水</t>
  </si>
  <si>
    <t>192尚锦</t>
  </si>
  <si>
    <t>193文广</t>
  </si>
  <si>
    <t>158海棠</t>
  </si>
  <si>
    <t>194车屋</t>
  </si>
  <si>
    <t>195加南</t>
  </si>
  <si>
    <t>186开湾II</t>
  </si>
  <si>
    <t>170湾龙II</t>
  </si>
  <si>
    <t>140湾岭II</t>
  </si>
  <si>
    <t>188兰宝</t>
  </si>
  <si>
    <t>189文化II</t>
  </si>
  <si>
    <t>通讯中断转就地</t>
  </si>
  <si>
    <t>168恒源</t>
  </si>
  <si>
    <t>167原下</t>
  </si>
  <si>
    <t>190城改</t>
  </si>
  <si>
    <t>162嘉华</t>
  </si>
  <si>
    <t>166华夏</t>
  </si>
  <si>
    <t>191三迪</t>
  </si>
  <si>
    <t>169棉纺厂</t>
  </si>
  <si>
    <t>171污水厂</t>
  </si>
  <si>
    <t>173东电</t>
  </si>
  <si>
    <t>177医院</t>
  </si>
  <si>
    <t>175星汇</t>
  </si>
  <si>
    <t>178广尚</t>
  </si>
  <si>
    <t>176西建</t>
  </si>
  <si>
    <t>180米兰</t>
  </si>
  <si>
    <t>182众翔</t>
  </si>
  <si>
    <t>110kV高家镇变</t>
  </si>
  <si>
    <t>143一康</t>
  </si>
  <si>
    <t>129云电</t>
  </si>
  <si>
    <t>141塔农</t>
  </si>
  <si>
    <t>142塔川I</t>
  </si>
  <si>
    <t>113科技园</t>
  </si>
  <si>
    <t>114连众</t>
  </si>
  <si>
    <t>115开塔II</t>
  </si>
  <si>
    <t>144塔川II</t>
  </si>
  <si>
    <t>145九部</t>
  </si>
  <si>
    <t>149巨福</t>
  </si>
  <si>
    <t>124力玻</t>
  </si>
  <si>
    <t>128兰天</t>
  </si>
  <si>
    <t>118合力</t>
  </si>
  <si>
    <t>119秦川</t>
  </si>
  <si>
    <t>120氧气</t>
  </si>
  <si>
    <t>152巨西</t>
  </si>
  <si>
    <t>148温商</t>
  </si>
  <si>
    <t>135管业</t>
  </si>
  <si>
    <t>110kV福临堡变</t>
  </si>
  <si>
    <t>125百翠</t>
  </si>
  <si>
    <t>127太平堡</t>
  </si>
  <si>
    <t>123南车</t>
  </si>
  <si>
    <t>157大修厂</t>
  </si>
  <si>
    <t>159福焦</t>
  </si>
  <si>
    <t>162翔盛</t>
  </si>
  <si>
    <t>170硖石</t>
  </si>
  <si>
    <t>172铲车厂</t>
  </si>
  <si>
    <t>130热力</t>
  </si>
  <si>
    <t>188福玉</t>
  </si>
  <si>
    <t>120宇震</t>
  </si>
  <si>
    <t>121融兴</t>
  </si>
  <si>
    <t>122蓝青</t>
  </si>
  <si>
    <t>124豪城</t>
  </si>
  <si>
    <t>131新盛</t>
  </si>
  <si>
    <t>110kV扶风变</t>
  </si>
  <si>
    <t>115太川</t>
  </si>
  <si>
    <t>117黄甫</t>
  </si>
  <si>
    <t>119二厂</t>
  </si>
  <si>
    <t>121胜利I</t>
  </si>
  <si>
    <t>123城关</t>
  </si>
  <si>
    <t>125段家</t>
  </si>
  <si>
    <t>124胜利II</t>
  </si>
  <si>
    <t>126午井</t>
  </si>
  <si>
    <t>132溶剂厂</t>
  </si>
  <si>
    <t>140金福</t>
  </si>
  <si>
    <t>134电石厂</t>
  </si>
  <si>
    <t>138电力</t>
  </si>
  <si>
    <t>110kV凤翔变</t>
  </si>
  <si>
    <t>111凤横</t>
  </si>
  <si>
    <t>113卫东</t>
  </si>
  <si>
    <t>115凤范</t>
  </si>
  <si>
    <t>117凤城</t>
  </si>
  <si>
    <t>132西城</t>
  </si>
  <si>
    <t>136秦路</t>
  </si>
  <si>
    <t>119工具厂</t>
  </si>
  <si>
    <t>121八零一</t>
  </si>
  <si>
    <t>122城西</t>
  </si>
  <si>
    <t>124凤石</t>
  </si>
  <si>
    <t>126郭店</t>
  </si>
  <si>
    <t>128凤水</t>
  </si>
  <si>
    <t>130棉纺厂</t>
  </si>
  <si>
    <t>134纸板厂</t>
  </si>
  <si>
    <t>138秦风</t>
  </si>
  <si>
    <t>110kV法门变</t>
  </si>
  <si>
    <t>167齐村</t>
  </si>
  <si>
    <t>169面粉厂</t>
  </si>
  <si>
    <t>171水泥厂</t>
  </si>
  <si>
    <t>175均宜</t>
  </si>
  <si>
    <t>177公网</t>
  </si>
  <si>
    <t>181召公</t>
  </si>
  <si>
    <t>185建和</t>
  </si>
  <si>
    <t>161法若</t>
  </si>
  <si>
    <t>110kV东岭变</t>
  </si>
  <si>
    <t>161台北</t>
  </si>
  <si>
    <t>146岭店</t>
  </si>
  <si>
    <t>163陈开</t>
  </si>
  <si>
    <t>137时代</t>
  </si>
  <si>
    <t>139东凯</t>
  </si>
  <si>
    <t>156南区</t>
  </si>
  <si>
    <t>176渭河</t>
  </si>
  <si>
    <t>175联花</t>
  </si>
  <si>
    <t>174石鼓</t>
  </si>
  <si>
    <t>173龙廷</t>
  </si>
  <si>
    <t>172岭湾I</t>
  </si>
  <si>
    <t>171纺织I</t>
  </si>
  <si>
    <t>143东区</t>
  </si>
  <si>
    <t>168铁信</t>
  </si>
  <si>
    <t>167电苑</t>
  </si>
  <si>
    <t>129兴通</t>
  </si>
  <si>
    <t>131纺织II</t>
  </si>
  <si>
    <t>135岭湾Ⅱ</t>
  </si>
  <si>
    <t>119十里铺Ⅱ</t>
  </si>
  <si>
    <t>158世家</t>
  </si>
  <si>
    <t>149岭水</t>
  </si>
  <si>
    <t>157石开</t>
  </si>
  <si>
    <t>153路灯</t>
  </si>
  <si>
    <t>115国金II</t>
  </si>
  <si>
    <t>117国金I</t>
  </si>
  <si>
    <t>113荟萃</t>
  </si>
  <si>
    <t>118三医院</t>
  </si>
  <si>
    <t>130延信</t>
  </si>
  <si>
    <t>134华府</t>
  </si>
  <si>
    <t>122华煤</t>
  </si>
  <si>
    <t>166轩苑</t>
  </si>
  <si>
    <t>151南高</t>
  </si>
  <si>
    <t>142摩天</t>
  </si>
  <si>
    <t>152台南</t>
  </si>
  <si>
    <t>123泰合</t>
  </si>
  <si>
    <t>125吉祥路II</t>
  </si>
  <si>
    <t>127隆苑</t>
  </si>
  <si>
    <t>133亚金</t>
  </si>
  <si>
    <t>110kV槐芽变</t>
  </si>
  <si>
    <t>138小法仪</t>
  </si>
  <si>
    <t>136公网</t>
  </si>
  <si>
    <t>126化工厂</t>
  </si>
  <si>
    <t>134冶金</t>
  </si>
  <si>
    <t>188微波</t>
  </si>
  <si>
    <t>132汤峪</t>
  </si>
  <si>
    <t>110kV姜城变</t>
  </si>
  <si>
    <t>159面粉厂</t>
  </si>
  <si>
    <t>141烽火</t>
  </si>
  <si>
    <t>151益门</t>
  </si>
  <si>
    <t>145灯泡厂</t>
  </si>
  <si>
    <t>143老川I</t>
  </si>
  <si>
    <t>155桥梁III</t>
  </si>
  <si>
    <t>147长岭III</t>
  </si>
  <si>
    <t>137桥梁I</t>
  </si>
  <si>
    <t>161城池I</t>
  </si>
  <si>
    <t>154城池II</t>
  </si>
  <si>
    <t>149长岭I</t>
  </si>
  <si>
    <t>157桥梁II</t>
  </si>
  <si>
    <t>128长岭II</t>
  </si>
  <si>
    <t>146宝成</t>
  </si>
  <si>
    <t>156老川II</t>
  </si>
  <si>
    <t>160龙山</t>
  </si>
  <si>
    <t>116材料厂</t>
  </si>
  <si>
    <t>162医院</t>
  </si>
  <si>
    <t>152城佳</t>
  </si>
  <si>
    <t>164尚城</t>
  </si>
  <si>
    <t>148城高</t>
  </si>
  <si>
    <t>135联九</t>
  </si>
  <si>
    <t>166南清</t>
  </si>
  <si>
    <t>110kV金河变</t>
  </si>
  <si>
    <t>185惠昌</t>
  </si>
  <si>
    <t>183石桥</t>
  </si>
  <si>
    <t>182通华</t>
  </si>
  <si>
    <t>189东贸</t>
  </si>
  <si>
    <t>180桃园</t>
  </si>
  <si>
    <t>158忠诚</t>
  </si>
  <si>
    <t>156万宝隆</t>
  </si>
  <si>
    <t>110kV绛帐变</t>
  </si>
  <si>
    <t>143上宋</t>
  </si>
  <si>
    <t>147公网</t>
  </si>
  <si>
    <t>149油脂厂</t>
  </si>
  <si>
    <t>157揉谷</t>
  </si>
  <si>
    <t>159磷肥厂</t>
  </si>
  <si>
    <t>160面粉厂</t>
  </si>
  <si>
    <t>162谷水</t>
  </si>
  <si>
    <t>164电石厂</t>
  </si>
  <si>
    <t>155五泉</t>
  </si>
  <si>
    <t>110kV开发区</t>
  </si>
  <si>
    <t>189塑胶</t>
  </si>
  <si>
    <t>187铁五</t>
  </si>
  <si>
    <t>185中行</t>
  </si>
  <si>
    <t>183花园</t>
  </si>
  <si>
    <t>181先行</t>
  </si>
  <si>
    <t>126铁开II</t>
  </si>
  <si>
    <t>139铁开I</t>
  </si>
  <si>
    <t>177开川I</t>
  </si>
  <si>
    <t>136开川II</t>
  </si>
  <si>
    <t>175体育场</t>
  </si>
  <si>
    <t>173公园路</t>
  </si>
  <si>
    <t>171盛园</t>
  </si>
  <si>
    <t>179老桥</t>
  </si>
  <si>
    <t>125中房</t>
  </si>
  <si>
    <t>121凯越</t>
  </si>
  <si>
    <t>123真宝</t>
  </si>
  <si>
    <t>160山热</t>
  </si>
  <si>
    <t>148石工</t>
  </si>
  <si>
    <t>182利兹</t>
  </si>
  <si>
    <t>134桥南</t>
  </si>
  <si>
    <t>138南洋</t>
  </si>
  <si>
    <t>119下马营</t>
  </si>
  <si>
    <t>169美伦</t>
  </si>
  <si>
    <t>167嘉园</t>
  </si>
  <si>
    <t>165凌云</t>
  </si>
  <si>
    <t>163宝光路</t>
  </si>
  <si>
    <t>161开九I</t>
  </si>
  <si>
    <t>141滨河路</t>
  </si>
  <si>
    <t>118山水</t>
  </si>
  <si>
    <t>120火轮</t>
  </si>
  <si>
    <t>162一零七</t>
  </si>
  <si>
    <t>164万利</t>
  </si>
  <si>
    <t>166华豪</t>
  </si>
  <si>
    <t>168开专I</t>
  </si>
  <si>
    <t>170华科</t>
  </si>
  <si>
    <t>176体育馆</t>
  </si>
  <si>
    <t>192开九II</t>
  </si>
  <si>
    <t>110kV莲池变</t>
  </si>
  <si>
    <t>122莲开</t>
  </si>
  <si>
    <t>140池龚</t>
  </si>
  <si>
    <t>126创业</t>
  </si>
  <si>
    <t>124板纸</t>
  </si>
  <si>
    <t>112池古I</t>
  </si>
  <si>
    <t>132池古II</t>
  </si>
  <si>
    <t>114铁信</t>
  </si>
  <si>
    <t>120海螺</t>
  </si>
  <si>
    <t>116兴城</t>
  </si>
  <si>
    <t>136刘水</t>
  </si>
  <si>
    <t>128水云</t>
  </si>
  <si>
    <t>110kV陇县变</t>
  </si>
  <si>
    <t>123温水</t>
  </si>
  <si>
    <t>121铁电</t>
  </si>
  <si>
    <t>120水库</t>
  </si>
  <si>
    <t>119水泥厂</t>
  </si>
  <si>
    <t>118东南</t>
  </si>
  <si>
    <t>117电石厂</t>
  </si>
  <si>
    <t>116特种水泥</t>
  </si>
  <si>
    <t>115城关</t>
  </si>
  <si>
    <t>116上河</t>
  </si>
  <si>
    <t>126新民</t>
  </si>
  <si>
    <t>124秦关</t>
  </si>
  <si>
    <t>110kV明星变</t>
  </si>
  <si>
    <t>127左岸</t>
  </si>
  <si>
    <t>129秦屋</t>
  </si>
  <si>
    <t>171马营镇</t>
  </si>
  <si>
    <t>131高方</t>
  </si>
  <si>
    <t>175燃灯寺</t>
  </si>
  <si>
    <t>132江南</t>
  </si>
  <si>
    <t>177石咀头</t>
  </si>
  <si>
    <t>133星园</t>
  </si>
  <si>
    <t>123永泰</t>
  </si>
  <si>
    <t>151财富</t>
  </si>
  <si>
    <t>124开四</t>
  </si>
  <si>
    <t>126高管</t>
  </si>
  <si>
    <t>130六开</t>
  </si>
  <si>
    <t>163丰麦</t>
  </si>
  <si>
    <t>156袁家坪</t>
  </si>
  <si>
    <t>140天玺台II</t>
  </si>
  <si>
    <t>142西沙河</t>
  </si>
  <si>
    <t>160华明</t>
  </si>
  <si>
    <t>144南站</t>
  </si>
  <si>
    <t>154产业园</t>
  </si>
  <si>
    <t>173东大</t>
  </si>
  <si>
    <t>179潘家湾</t>
  </si>
  <si>
    <t>172开II</t>
  </si>
  <si>
    <t>169创八</t>
  </si>
  <si>
    <t>174焊材</t>
  </si>
  <si>
    <t>158华厦</t>
  </si>
  <si>
    <t>152万润</t>
  </si>
  <si>
    <t>146东星</t>
  </si>
  <si>
    <t>138北辰</t>
  </si>
  <si>
    <t>162南海</t>
  </si>
  <si>
    <t>166宝大</t>
  </si>
  <si>
    <t>141汉医</t>
  </si>
  <si>
    <t>110kV眉县变</t>
  </si>
  <si>
    <t>144城农</t>
  </si>
  <si>
    <t>152城北</t>
  </si>
  <si>
    <t>154城南</t>
  </si>
  <si>
    <t>145五村</t>
  </si>
  <si>
    <t>148新庄</t>
  </si>
  <si>
    <t>140天丰</t>
  </si>
  <si>
    <t>143工业园</t>
  </si>
  <si>
    <t>147二环</t>
  </si>
  <si>
    <t>110kV岐山变</t>
  </si>
  <si>
    <t>174岐刘</t>
  </si>
  <si>
    <t>170五二三</t>
  </si>
  <si>
    <t>162岐周</t>
  </si>
  <si>
    <t>166水泥II</t>
  </si>
  <si>
    <t>164岐公</t>
  </si>
  <si>
    <t>168油脂厂</t>
  </si>
  <si>
    <t>163岐军</t>
  </si>
  <si>
    <t>165城北抽</t>
  </si>
  <si>
    <t>167岐城</t>
  </si>
  <si>
    <t>169水泥I</t>
  </si>
  <si>
    <t>177岐益</t>
  </si>
  <si>
    <t>171长虹</t>
  </si>
  <si>
    <t>179岐营</t>
  </si>
  <si>
    <t>173朝阳</t>
  </si>
  <si>
    <t>161先锋</t>
  </si>
  <si>
    <t>175周城</t>
  </si>
  <si>
    <t>110kV千阳变</t>
  </si>
  <si>
    <t>111草碧</t>
  </si>
  <si>
    <t>113一七一</t>
  </si>
  <si>
    <t>115南寨</t>
  </si>
  <si>
    <t>117千城</t>
  </si>
  <si>
    <t>119电石厂</t>
  </si>
  <si>
    <t>121水泥厂</t>
  </si>
  <si>
    <t>123水沟</t>
  </si>
  <si>
    <t>125申陶</t>
  </si>
  <si>
    <t>139千睿</t>
  </si>
  <si>
    <t>130安民</t>
  </si>
  <si>
    <t>131文安</t>
  </si>
  <si>
    <t>127路电</t>
  </si>
  <si>
    <t>110kV 水沟变</t>
  </si>
  <si>
    <t>141碧陶</t>
  </si>
  <si>
    <t>110kV石头坡变</t>
  </si>
  <si>
    <t>158水厂</t>
  </si>
  <si>
    <t>162灵化</t>
  </si>
  <si>
    <t>160宝峻</t>
  </si>
  <si>
    <t>110kV太白变</t>
  </si>
  <si>
    <t>115靖口</t>
  </si>
  <si>
    <t>119七里川</t>
  </si>
  <si>
    <t>121桃川</t>
  </si>
  <si>
    <t>117南山</t>
  </si>
  <si>
    <t>120城关</t>
  </si>
  <si>
    <t>122纤维板</t>
  </si>
  <si>
    <t>113米夏</t>
  </si>
  <si>
    <t>110kV桃川变</t>
  </si>
  <si>
    <t>131秦河</t>
  </si>
  <si>
    <t>133沙沟</t>
  </si>
  <si>
    <t>135鹿电</t>
  </si>
  <si>
    <t>138云悦</t>
  </si>
  <si>
    <t>137红石</t>
  </si>
  <si>
    <t>110kV卧龙寺</t>
  </si>
  <si>
    <t>177应用I</t>
  </si>
  <si>
    <t>175木材厂</t>
  </si>
  <si>
    <t>157龙湾I</t>
  </si>
  <si>
    <t>171香林</t>
  </si>
  <si>
    <t xml:space="preserve">173化工厂 </t>
  </si>
  <si>
    <t xml:space="preserve">165 47#信箱 </t>
  </si>
  <si>
    <t xml:space="preserve">161石羊庙 </t>
  </si>
  <si>
    <t xml:space="preserve">148千园 </t>
  </si>
  <si>
    <t>158人防II</t>
  </si>
  <si>
    <t xml:space="preserve">180龙湾II </t>
  </si>
  <si>
    <t xml:space="preserve">144分拣 </t>
  </si>
  <si>
    <t xml:space="preserve">154设备厂 </t>
  </si>
  <si>
    <t xml:space="preserve">146器材厂 </t>
  </si>
  <si>
    <t xml:space="preserve">142水源 </t>
  </si>
  <si>
    <t xml:space="preserve">156华城 </t>
  </si>
  <si>
    <t xml:space="preserve">134大唐热电 </t>
  </si>
  <si>
    <t>冷备用</t>
  </si>
  <si>
    <t>110kV五丈塬</t>
  </si>
  <si>
    <t xml:space="preserve">190五安 </t>
  </si>
  <si>
    <t xml:space="preserve">187五七 </t>
  </si>
  <si>
    <t xml:space="preserve">185前进 </t>
  </si>
  <si>
    <t xml:space="preserve">181汽车I </t>
  </si>
  <si>
    <t xml:space="preserve">177五铁 </t>
  </si>
  <si>
    <t xml:space="preserve">170铸造I </t>
  </si>
  <si>
    <t xml:space="preserve">166五高 </t>
  </si>
  <si>
    <t xml:space="preserve">168汽车II </t>
  </si>
  <si>
    <t xml:space="preserve">174五蔡 </t>
  </si>
  <si>
    <t xml:space="preserve">176铸造III </t>
  </si>
  <si>
    <t xml:space="preserve">178公网 </t>
  </si>
  <si>
    <t xml:space="preserve">183铸造II </t>
  </si>
  <si>
    <t>110kV玉涧变</t>
  </si>
  <si>
    <t xml:space="preserve">188玉福 </t>
  </si>
  <si>
    <t xml:space="preserve">179中医院 </t>
  </si>
  <si>
    <t xml:space="preserve">177变空 </t>
  </si>
  <si>
    <t xml:space="preserve">173渠首I </t>
  </si>
  <si>
    <t xml:space="preserve">171玉山 </t>
  </si>
  <si>
    <t xml:space="preserve">167玉市I </t>
  </si>
  <si>
    <t xml:space="preserve">165红旗路 </t>
  </si>
  <si>
    <t xml:space="preserve">161玉中I </t>
  </si>
  <si>
    <t xml:space="preserve">116玉中II </t>
  </si>
  <si>
    <t xml:space="preserve">160长寿 </t>
  </si>
  <si>
    <t xml:space="preserve">162玉修 </t>
  </si>
  <si>
    <t xml:space="preserve">164玉市II </t>
  </si>
  <si>
    <t xml:space="preserve">172渠首II </t>
  </si>
  <si>
    <t xml:space="preserve">174玉群 </t>
  </si>
  <si>
    <t xml:space="preserve">176玉新 </t>
  </si>
  <si>
    <t xml:space="preserve">178陵塬 </t>
  </si>
  <si>
    <t xml:space="preserve">180桥北 </t>
  </si>
  <si>
    <t>110kV祝家庄变</t>
  </si>
  <si>
    <t xml:space="preserve">185祝南 </t>
  </si>
  <si>
    <t xml:space="preserve">187祝京 </t>
  </si>
  <si>
    <t xml:space="preserve">189祝蒲 </t>
  </si>
  <si>
    <t xml:space="preserve">180水泥厂 </t>
  </si>
  <si>
    <t xml:space="preserve">182祝泥 </t>
  </si>
  <si>
    <t xml:space="preserve">184电石厂 </t>
  </si>
  <si>
    <t>110kV中心变</t>
  </si>
  <si>
    <t xml:space="preserve">127中热I </t>
  </si>
  <si>
    <t xml:space="preserve">133陈仓园 </t>
  </si>
  <si>
    <t xml:space="preserve">131铁路 </t>
  </si>
  <si>
    <t xml:space="preserve">129开元I </t>
  </si>
  <si>
    <t>135中店</t>
  </si>
  <si>
    <t xml:space="preserve">123中市 </t>
  </si>
  <si>
    <t xml:space="preserve">117中玉I </t>
  </si>
  <si>
    <t xml:space="preserve">115新建路I </t>
  </si>
  <si>
    <t xml:space="preserve">177中渭 </t>
  </si>
  <si>
    <t>125营北</t>
  </si>
  <si>
    <t xml:space="preserve">126中山 </t>
  </si>
  <si>
    <t xml:space="preserve">114中玉II </t>
  </si>
  <si>
    <t xml:space="preserve">132中热II </t>
  </si>
  <si>
    <t xml:space="preserve">134体育路 </t>
  </si>
  <si>
    <t xml:space="preserve">170马开 </t>
  </si>
  <si>
    <t>128营南</t>
  </si>
  <si>
    <t xml:space="preserve">136新建路II </t>
  </si>
  <si>
    <t xml:space="preserve">111路南 </t>
  </si>
  <si>
    <t xml:space="preserve">183开南 </t>
  </si>
  <si>
    <t xml:space="preserve">151八里 </t>
  </si>
  <si>
    <t xml:space="preserve">171群热 </t>
  </si>
  <si>
    <t xml:space="preserve">185人医 </t>
  </si>
  <si>
    <t>167金渭II</t>
  </si>
  <si>
    <t>187开元II</t>
  </si>
  <si>
    <t xml:space="preserve">191信开 </t>
  </si>
  <si>
    <t xml:space="preserve">137红风 </t>
  </si>
  <si>
    <t xml:space="preserve">178群东 </t>
  </si>
  <si>
    <t>173曙光路</t>
  </si>
  <si>
    <t>122杜文</t>
  </si>
  <si>
    <t>153金渭I</t>
  </si>
  <si>
    <t>169中联I</t>
  </si>
  <si>
    <t>110kV汽车城</t>
  </si>
  <si>
    <t>169铁开</t>
  </si>
  <si>
    <t>153通家I</t>
  </si>
  <si>
    <t>156通家II</t>
  </si>
  <si>
    <t>164通力II</t>
  </si>
  <si>
    <t>159法士特I</t>
  </si>
  <si>
    <t>160法士特II</t>
  </si>
  <si>
    <t>165蜀仓I</t>
  </si>
  <si>
    <t>168蜀仓II</t>
  </si>
  <si>
    <t>170红南</t>
  </si>
  <si>
    <t>166永乐</t>
  </si>
  <si>
    <t>162瑞星</t>
  </si>
  <si>
    <t>167德华</t>
  </si>
  <si>
    <t>110kV孔明变</t>
  </si>
  <si>
    <t>123特齿I</t>
  </si>
  <si>
    <t>124特齿II</t>
  </si>
  <si>
    <t>125锻造I</t>
  </si>
  <si>
    <t>126锻造II</t>
  </si>
  <si>
    <t>121重汽I</t>
  </si>
  <si>
    <t>122重汽II</t>
  </si>
  <si>
    <t>136重汽III</t>
  </si>
  <si>
    <t>127红星</t>
  </si>
  <si>
    <t>128新工</t>
  </si>
  <si>
    <t>132宝华</t>
  </si>
  <si>
    <t>130成融</t>
  </si>
  <si>
    <t>133荣涛</t>
  </si>
  <si>
    <t>35kV大塬变</t>
  </si>
  <si>
    <t xml:space="preserve">135电石厂 </t>
  </si>
  <si>
    <r>
      <t>133</t>
    </r>
    <r>
      <rPr>
        <sz val="12"/>
        <rFont val="宋体"/>
        <family val="0"/>
      </rPr>
      <t>橫</t>
    </r>
    <r>
      <rPr>
        <sz val="12"/>
        <rFont val="楷体_GB2312"/>
        <family val="3"/>
      </rPr>
      <t xml:space="preserve">水 </t>
    </r>
  </si>
  <si>
    <t xml:space="preserve">137水泥厂 </t>
  </si>
  <si>
    <t>148红旗</t>
  </si>
  <si>
    <t xml:space="preserve">138姚家沟 </t>
  </si>
  <si>
    <t xml:space="preserve">140机场 </t>
  </si>
  <si>
    <t>35kV柳林变</t>
  </si>
  <si>
    <t xml:space="preserve">151公网 </t>
  </si>
  <si>
    <t xml:space="preserve">153柳镇 </t>
  </si>
  <si>
    <t xml:space="preserve">155酒厂I </t>
  </si>
  <si>
    <t xml:space="preserve">152柳唐 </t>
  </si>
  <si>
    <t xml:space="preserve">156酒厂II </t>
  </si>
  <si>
    <t xml:space="preserve">147酒厂III </t>
  </si>
  <si>
    <t>35kV齐镇变</t>
  </si>
  <si>
    <t xml:space="preserve">166齐五 </t>
  </si>
  <si>
    <t xml:space="preserve">164齐农 </t>
  </si>
  <si>
    <t xml:space="preserve">167七六三 </t>
  </si>
  <si>
    <t xml:space="preserve">169水库 </t>
  </si>
  <si>
    <t xml:space="preserve">171齐营 </t>
  </si>
  <si>
    <t xml:space="preserve">173齐公 </t>
  </si>
  <si>
    <t xml:space="preserve">160齐铁 </t>
  </si>
  <si>
    <t xml:space="preserve">162五金厂 </t>
  </si>
  <si>
    <t>35kV营头变</t>
  </si>
  <si>
    <t xml:space="preserve">183高庙 </t>
  </si>
  <si>
    <t xml:space="preserve">181水泥II </t>
  </si>
  <si>
    <t xml:space="preserve">177试验场 </t>
  </si>
  <si>
    <t xml:space="preserve">175公网 </t>
  </si>
  <si>
    <t xml:space="preserve">182金渠 </t>
  </si>
  <si>
    <t xml:space="preserve">184硫酸厂 </t>
  </si>
  <si>
    <t xml:space="preserve">186水泥厂 </t>
  </si>
  <si>
    <t xml:space="preserve">188电站 </t>
  </si>
  <si>
    <t>173水东</t>
  </si>
  <si>
    <t>金渭开闭所</t>
  </si>
  <si>
    <t xml:space="preserve">119真空I </t>
  </si>
  <si>
    <t>129邮电</t>
  </si>
  <si>
    <t xml:space="preserve">192信通 </t>
  </si>
  <si>
    <t xml:space="preserve">186滨河 </t>
  </si>
  <si>
    <t xml:space="preserve">121西区 </t>
  </si>
  <si>
    <t xml:space="preserve">197湖岸 </t>
  </si>
  <si>
    <t xml:space="preserve">138天同 </t>
  </si>
  <si>
    <t xml:space="preserve">130农行 </t>
  </si>
  <si>
    <t>118巨一</t>
  </si>
  <si>
    <t xml:space="preserve">196陈商 </t>
  </si>
  <si>
    <t xml:space="preserve">182广电 </t>
  </si>
  <si>
    <t>宝鸡供电公司2019年9月配网主变可开放容量预测信息表</t>
  </si>
  <si>
    <t>允许容量(kVA)</t>
  </si>
  <si>
    <t>110kV阳平变</t>
  </si>
  <si>
    <t>110kV祝家庄</t>
  </si>
  <si>
    <t>110kV双石铺</t>
  </si>
  <si>
    <t>110kV蔡家坡</t>
  </si>
  <si>
    <t>110kV水沟变</t>
  </si>
  <si>
    <t>110kV黄牛变</t>
  </si>
  <si>
    <t>110kV贾村变</t>
  </si>
  <si>
    <t>110kV周原变</t>
  </si>
  <si>
    <t>110kV代家湾</t>
  </si>
  <si>
    <t>110kV向阳变</t>
  </si>
  <si>
    <t>110kV常兴变</t>
  </si>
  <si>
    <t>110kV三岔变</t>
  </si>
  <si>
    <t>110kV九成宫</t>
  </si>
  <si>
    <t>110kV西虢变</t>
  </si>
  <si>
    <t>110kV八里桥</t>
  </si>
  <si>
    <t>110kV潘溪变</t>
  </si>
  <si>
    <t>110kV新拓变</t>
  </si>
  <si>
    <t>110kV石头坡</t>
  </si>
  <si>
    <t>110kV东门变</t>
  </si>
  <si>
    <t>110kV高家镇</t>
  </si>
  <si>
    <t>111kV云中变</t>
  </si>
  <si>
    <t>110kV晁峪变</t>
  </si>
  <si>
    <t>110kV福林堡</t>
  </si>
  <si>
    <t>110kV赤沙变</t>
  </si>
  <si>
    <t>110kV县功变</t>
  </si>
  <si>
    <t>110kV嘉陵变</t>
  </si>
  <si>
    <t>110kV灵官变</t>
  </si>
  <si>
    <t>110kV北上变</t>
  </si>
  <si>
    <t>110kV郭家河</t>
  </si>
  <si>
    <t>110kV科技城</t>
  </si>
  <si>
    <t>35kV平木变</t>
  </si>
  <si>
    <t>35kV横渠变</t>
  </si>
  <si>
    <t>35kV曙光变</t>
  </si>
  <si>
    <t>36kV草店变</t>
  </si>
  <si>
    <t>35kV河口变</t>
  </si>
  <si>
    <t>35kV坪坎变</t>
  </si>
  <si>
    <t>35kV温江寺</t>
  </si>
  <si>
    <t>35kV沙坝变</t>
  </si>
  <si>
    <t>35kV靖口变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</si>
</sst>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);[Red]\(0.0\)"/>
    <numFmt numFmtId="179" formatCode="0.0%"/>
    <numFmt numFmtId="180" formatCode="0_ "/>
    <numFmt numFmtId="181" formatCode="0;_耀"/>
  </numFmts>
  <fonts count="34">
    <font>
      <sz val="12"/>
      <name val="宋体"/>
      <family val="0"/>
    </font>
    <font>
      <sz val="11"/>
      <name val="楷体_GB2312"/>
      <family val="3"/>
    </font>
    <font>
      <sz val="18"/>
      <name val="楷体_GB2312"/>
      <family val="3"/>
    </font>
    <font>
      <sz val="12"/>
      <name val="华文中宋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12"/>
      <name val="楷体_GB2312"/>
      <family val="3"/>
    </font>
    <font>
      <sz val="10"/>
      <name val="楷体_GB2312"/>
      <family val="3"/>
    </font>
    <font>
      <sz val="12"/>
      <color indexed="10"/>
      <name val="楷体_GB2312"/>
      <family val="3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u val="single"/>
      <sz val="11"/>
      <color indexed="12"/>
      <name val="宋体"/>
      <family val="0"/>
    </font>
    <font>
      <sz val="11"/>
      <color indexed="52"/>
      <name val="等线"/>
      <family val="0"/>
    </font>
    <font>
      <u val="single"/>
      <sz val="11"/>
      <color indexed="20"/>
      <name val="宋体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rgb="FFFF0000"/>
      <name val="楷体_GB2312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0" applyNumberFormat="0" applyBorder="0" applyAlignment="0" applyProtection="0"/>
    <xf numFmtId="0" fontId="17" fillId="2" borderId="1" applyNumberFormat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Border="0" applyProtection="0">
      <alignment vertical="center"/>
    </xf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12" fillId="9" borderId="0" applyNumberFormat="0" applyBorder="0" applyAlignment="0" applyProtection="0"/>
    <xf numFmtId="0" fontId="10" fillId="0" borderId="5" applyNumberFormat="0" applyFill="0" applyAlignment="0" applyProtection="0"/>
    <xf numFmtId="0" fontId="12" fillId="10" borderId="0" applyNumberFormat="0" applyBorder="0" applyAlignment="0" applyProtection="0"/>
    <xf numFmtId="0" fontId="13" fillId="4" borderId="6" applyNumberFormat="0" applyAlignment="0" applyProtection="0"/>
    <xf numFmtId="0" fontId="20" fillId="10" borderId="0" applyNumberFormat="0" applyBorder="0" applyAlignment="0" applyProtection="0"/>
    <xf numFmtId="0" fontId="18" fillId="4" borderId="1" applyNumberFormat="0" applyAlignment="0" applyProtection="0"/>
    <xf numFmtId="0" fontId="21" fillId="11" borderId="7" applyNumberFormat="0" applyAlignment="0" applyProtection="0"/>
    <xf numFmtId="0" fontId="20" fillId="12" borderId="0" applyNumberFormat="0" applyBorder="0" applyAlignment="0" applyProtection="0"/>
    <xf numFmtId="0" fontId="12" fillId="13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0" fillId="9" borderId="0" applyNumberFormat="0" applyBorder="0" applyAlignment="0" applyProtection="0"/>
    <xf numFmtId="0" fontId="26" fillId="12" borderId="0" applyNumberFormat="0" applyBorder="0" applyAlignment="0" applyProtection="0"/>
    <xf numFmtId="0" fontId="15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20" fillId="8" borderId="0" applyNumberFormat="0" applyBorder="0" applyAlignment="0" applyProtection="0"/>
    <xf numFmtId="0" fontId="12" fillId="7" borderId="0" applyNumberFormat="0" applyBorder="0" applyAlignment="0" applyProtection="0"/>
    <xf numFmtId="0" fontId="20" fillId="15" borderId="0" applyNumberFormat="0" applyBorder="0" applyAlignment="0" applyProtection="0"/>
    <xf numFmtId="0" fontId="20" fillId="9" borderId="0" applyNumberFormat="0" applyBorder="0" applyAlignment="0" applyProtection="0"/>
    <xf numFmtId="0" fontId="12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12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12" fillId="17" borderId="0" applyNumberFormat="0" applyBorder="0" applyAlignment="0" applyProtection="0"/>
    <xf numFmtId="0" fontId="20" fillId="6" borderId="0" applyNumberFormat="0" applyBorder="0" applyAlignment="0" applyProtection="0"/>
    <xf numFmtId="0" fontId="12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85" applyFont="1" applyFill="1" applyAlignment="1">
      <alignment horizontal="center" vertical="center"/>
    </xf>
    <xf numFmtId="0" fontId="1" fillId="0" borderId="10" xfId="85" applyFont="1" applyFill="1" applyBorder="1" applyAlignment="1">
      <alignment horizontal="center" vertical="center" wrapText="1"/>
    </xf>
    <xf numFmtId="0" fontId="1" fillId="0" borderId="11" xfId="85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8" fontId="1" fillId="0" borderId="12" xfId="84" applyNumberFormat="1" applyFont="1" applyFill="1" applyBorder="1" applyAlignment="1">
      <alignment horizontal="center" vertical="center" shrinkToFit="1"/>
    </xf>
    <xf numFmtId="179" fontId="1" fillId="0" borderId="12" xfId="26" applyNumberFormat="1" applyFont="1" applyFill="1" applyBorder="1" applyAlignment="1">
      <alignment horizontal="center" vertical="center" shrinkToFit="1"/>
    </xf>
    <xf numFmtId="18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18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3" xfId="84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3" xfId="84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179" fontId="1" fillId="0" borderId="13" xfId="26" applyNumberFormat="1" applyFont="1" applyFill="1" applyBorder="1" applyAlignment="1">
      <alignment horizontal="center" vertical="center" shrinkToFit="1"/>
    </xf>
    <xf numFmtId="180" fontId="1" fillId="0" borderId="13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0" fontId="3" fillId="18" borderId="0" xfId="0" applyFont="1" applyFill="1" applyAlignment="1">
      <alignment vertical="center"/>
    </xf>
    <xf numFmtId="0" fontId="4" fillId="18" borderId="0" xfId="0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5" fillId="18" borderId="0" xfId="0" applyFont="1" applyFill="1" applyAlignment="1">
      <alignment vertical="center"/>
    </xf>
    <xf numFmtId="0" fontId="6" fillId="18" borderId="0" xfId="0" applyFont="1" applyFill="1" applyAlignment="1">
      <alignment horizontal="center" vertical="center"/>
    </xf>
    <xf numFmtId="0" fontId="6" fillId="18" borderId="0" xfId="0" applyFont="1" applyFill="1" applyAlignment="1">
      <alignment vertical="center"/>
    </xf>
    <xf numFmtId="0" fontId="6" fillId="18" borderId="0" xfId="0" applyFont="1" applyFill="1" applyAlignment="1">
      <alignment vertical="center"/>
    </xf>
    <xf numFmtId="0" fontId="2" fillId="18" borderId="0" xfId="85" applyFont="1" applyFill="1" applyAlignment="1">
      <alignment horizontal="center" vertical="center"/>
    </xf>
    <xf numFmtId="0" fontId="6" fillId="18" borderId="12" xfId="85" applyFont="1" applyFill="1" applyBorder="1" applyAlignment="1">
      <alignment horizontal="center" vertical="center" wrapText="1"/>
    </xf>
    <xf numFmtId="0" fontId="6" fillId="18" borderId="12" xfId="85" applyFont="1" applyFill="1" applyBorder="1" applyAlignment="1">
      <alignment horizontal="center" vertical="top" wrapText="1"/>
    </xf>
    <xf numFmtId="0" fontId="6" fillId="18" borderId="12" xfId="86" applyFont="1" applyFill="1" applyBorder="1" applyAlignment="1">
      <alignment horizontal="center" vertical="center" wrapText="1"/>
    </xf>
    <xf numFmtId="0" fontId="6" fillId="18" borderId="12" xfId="86" applyFont="1" applyFill="1" applyBorder="1" applyAlignment="1">
      <alignment horizontal="left" vertical="center" wrapText="1"/>
    </xf>
    <xf numFmtId="0" fontId="6" fillId="18" borderId="12" xfId="87" applyFont="1" applyFill="1" applyBorder="1" applyAlignment="1">
      <alignment horizontal="center" vertical="center" wrapText="1"/>
    </xf>
    <xf numFmtId="179" fontId="6" fillId="18" borderId="12" xfId="26" applyNumberFormat="1" applyFont="1" applyFill="1" applyBorder="1" applyAlignment="1">
      <alignment horizontal="center" vertical="center" wrapText="1"/>
    </xf>
    <xf numFmtId="180" fontId="6" fillId="18" borderId="12" xfId="86" applyNumberFormat="1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left" vertical="center"/>
    </xf>
    <xf numFmtId="0" fontId="6" fillId="18" borderId="14" xfId="85" applyFont="1" applyFill="1" applyBorder="1" applyAlignment="1">
      <alignment horizontal="justify" vertical="top" wrapText="1"/>
    </xf>
    <xf numFmtId="0" fontId="6" fillId="18" borderId="15" xfId="0" applyFont="1" applyFill="1" applyBorder="1" applyAlignment="1">
      <alignment vertical="center"/>
    </xf>
    <xf numFmtId="0" fontId="6" fillId="18" borderId="14" xfId="0" applyFont="1" applyFill="1" applyBorder="1" applyAlignment="1">
      <alignment vertical="center"/>
    </xf>
    <xf numFmtId="0" fontId="6" fillId="18" borderId="15" xfId="87" applyFont="1" applyFill="1" applyBorder="1" applyAlignment="1">
      <alignment horizontal="center" vertical="center" wrapText="1"/>
    </xf>
    <xf numFmtId="0" fontId="6" fillId="18" borderId="13" xfId="86" applyFont="1" applyFill="1" applyBorder="1" applyAlignment="1">
      <alignment horizontal="center" vertical="center" wrapText="1"/>
    </xf>
    <xf numFmtId="0" fontId="6" fillId="18" borderId="16" xfId="86" applyFont="1" applyFill="1" applyBorder="1" applyAlignment="1">
      <alignment horizontal="center" vertical="center" wrapText="1"/>
    </xf>
    <xf numFmtId="0" fontId="6" fillId="18" borderId="17" xfId="86" applyFont="1" applyFill="1" applyBorder="1" applyAlignment="1">
      <alignment horizontal="center" vertical="center" wrapText="1"/>
    </xf>
    <xf numFmtId="0" fontId="7" fillId="18" borderId="12" xfId="87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vertical="center"/>
    </xf>
    <xf numFmtId="0" fontId="0" fillId="18" borderId="17" xfId="0" applyFont="1" applyFill="1" applyBorder="1" applyAlignment="1">
      <alignment horizontal="center" vertical="center" wrapText="1"/>
    </xf>
    <xf numFmtId="0" fontId="0" fillId="18" borderId="16" xfId="0" applyFont="1" applyFill="1" applyBorder="1" applyAlignment="1">
      <alignment horizontal="center" vertical="center" wrapText="1"/>
    </xf>
    <xf numFmtId="180" fontId="6" fillId="18" borderId="12" xfId="0" applyNumberFormat="1" applyFont="1" applyFill="1" applyBorder="1" applyAlignment="1">
      <alignment horizontal="center" vertical="center"/>
    </xf>
    <xf numFmtId="181" fontId="6" fillId="18" borderId="0" xfId="0" applyNumberFormat="1" applyFont="1" applyFill="1" applyAlignment="1">
      <alignment vertical="center"/>
    </xf>
    <xf numFmtId="180" fontId="6" fillId="18" borderId="0" xfId="0" applyNumberFormat="1" applyFont="1" applyFill="1" applyAlignment="1">
      <alignment vertical="center"/>
    </xf>
    <xf numFmtId="180" fontId="6" fillId="18" borderId="0" xfId="0" applyNumberFormat="1" applyFont="1" applyFill="1" applyAlignment="1">
      <alignment horizontal="center" vertical="center" shrinkToFit="1"/>
    </xf>
    <xf numFmtId="0" fontId="33" fillId="18" borderId="15" xfId="0" applyFont="1" applyFill="1" applyBorder="1" applyAlignment="1">
      <alignment vertical="center"/>
    </xf>
    <xf numFmtId="181" fontId="33" fillId="18" borderId="0" xfId="0" applyNumberFormat="1" applyFont="1" applyFill="1" applyAlignment="1">
      <alignment vertical="center"/>
    </xf>
    <xf numFmtId="0" fontId="33" fillId="18" borderId="0" xfId="0" applyFont="1" applyFill="1" applyAlignment="1">
      <alignment vertical="center"/>
    </xf>
    <xf numFmtId="0" fontId="6" fillId="18" borderId="13" xfId="86" applyFont="1" applyFill="1" applyBorder="1" applyAlignment="1">
      <alignment horizontal="left" vertical="center" wrapText="1"/>
    </xf>
    <xf numFmtId="0" fontId="6" fillId="18" borderId="17" xfId="0" applyFont="1" applyFill="1" applyBorder="1" applyAlignment="1">
      <alignment vertical="center"/>
    </xf>
    <xf numFmtId="0" fontId="6" fillId="18" borderId="17" xfId="86" applyFont="1" applyFill="1" applyBorder="1" applyAlignment="1">
      <alignment horizontal="left" vertical="center" wrapText="1"/>
    </xf>
    <xf numFmtId="0" fontId="6" fillId="18" borderId="12" xfId="0" applyFont="1" applyFill="1" applyBorder="1" applyAlignment="1">
      <alignment vertical="center"/>
    </xf>
    <xf numFmtId="0" fontId="6" fillId="18" borderId="0" xfId="87" applyFont="1" applyFill="1" applyBorder="1" applyAlignment="1">
      <alignment horizontal="center" vertical="center" wrapText="1"/>
    </xf>
    <xf numFmtId="0" fontId="6" fillId="18" borderId="12" xfId="85" applyFont="1" applyFill="1" applyBorder="1" applyAlignment="1">
      <alignment horizontal="justify" vertical="top" wrapText="1"/>
    </xf>
    <xf numFmtId="0" fontId="6" fillId="18" borderId="0" xfId="0" applyFont="1" applyFill="1" applyBorder="1" applyAlignment="1">
      <alignment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12月_17" xfId="84"/>
    <cellStyle name="常规_Sheet1" xfId="85"/>
    <cellStyle name="常规_Sheet1_3" xfId="86"/>
    <cellStyle name="常规_Sheet1_9" xfId="87"/>
    <cellStyle name="着色 3" xfId="88"/>
    <cellStyle name="着色 4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560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25390625" style="28" customWidth="1"/>
    <col min="2" max="2" width="16.625" style="29" customWidth="1"/>
    <col min="3" max="3" width="14.125" style="29" customWidth="1"/>
    <col min="4" max="4" width="17.375" style="28" customWidth="1"/>
    <col min="5" max="5" width="14.00390625" style="28" customWidth="1"/>
    <col min="6" max="6" width="17.25390625" style="28" customWidth="1"/>
    <col min="7" max="8" width="14.00390625" style="28" customWidth="1"/>
    <col min="9" max="9" width="6.625" style="29" customWidth="1"/>
    <col min="10" max="11" width="9.00390625" style="29" customWidth="1"/>
    <col min="12" max="12" width="39.625" style="29" customWidth="1"/>
    <col min="13" max="32" width="9.00390625" style="29" customWidth="1"/>
    <col min="33" max="224" width="8.875" style="29" customWidth="1"/>
    <col min="225" max="254" width="9.00390625" style="29" customWidth="1"/>
    <col min="255" max="16384" width="9.00390625" style="30" customWidth="1"/>
  </cols>
  <sheetData>
    <row r="1" spans="1:9" ht="94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256" s="24" customFormat="1" ht="63" customHeight="1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29"/>
      <c r="K2" s="29"/>
      <c r="L2" s="40" t="s">
        <v>10</v>
      </c>
      <c r="M2" s="40"/>
      <c r="N2" s="40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1:10" ht="18.75" customHeight="1">
      <c r="A3" s="33">
        <v>1</v>
      </c>
      <c r="B3" s="34" t="s">
        <v>11</v>
      </c>
      <c r="C3" s="35" t="s">
        <v>12</v>
      </c>
      <c r="D3" s="34">
        <v>1991.9</v>
      </c>
      <c r="E3" s="36">
        <v>833</v>
      </c>
      <c r="F3" s="37">
        <f aca="true" t="shared" si="0" ref="F3:F19">E3/D3</f>
        <v>0.4181936844219087</v>
      </c>
      <c r="G3" s="34">
        <v>0</v>
      </c>
      <c r="H3" s="38">
        <f aca="true" t="shared" si="1" ref="H3:H19">D3*0.9-E3-G3</f>
        <v>959.71</v>
      </c>
      <c r="I3" s="41"/>
      <c r="J3" s="42"/>
    </row>
    <row r="4" spans="1:10" ht="18.75" customHeight="1">
      <c r="A4" s="33">
        <v>2</v>
      </c>
      <c r="B4" s="34"/>
      <c r="C4" s="35" t="s">
        <v>13</v>
      </c>
      <c r="D4" s="34">
        <v>7794.2</v>
      </c>
      <c r="E4" s="36">
        <v>5857</v>
      </c>
      <c r="F4" s="37">
        <f t="shared" si="0"/>
        <v>0.7514562110287136</v>
      </c>
      <c r="G4" s="34">
        <v>0</v>
      </c>
      <c r="H4" s="38">
        <f t="shared" si="1"/>
        <v>1157.7799999999997</v>
      </c>
      <c r="I4" s="41"/>
      <c r="J4" s="42"/>
    </row>
    <row r="5" spans="1:10" ht="18.75" customHeight="1">
      <c r="A5" s="33">
        <v>3</v>
      </c>
      <c r="B5" s="34"/>
      <c r="C5" s="35" t="s">
        <v>14</v>
      </c>
      <c r="D5" s="34">
        <v>4762.13</v>
      </c>
      <c r="E5" s="36">
        <v>1784</v>
      </c>
      <c r="F5" s="37">
        <f t="shared" si="0"/>
        <v>0.37462228036613865</v>
      </c>
      <c r="G5" s="34">
        <v>0</v>
      </c>
      <c r="H5" s="38">
        <f t="shared" si="1"/>
        <v>2501.9170000000004</v>
      </c>
      <c r="I5" s="43"/>
      <c r="J5" s="42"/>
    </row>
    <row r="6" spans="1:10" ht="18.75" customHeight="1">
      <c r="A6" s="33">
        <v>4</v>
      </c>
      <c r="B6" s="34"/>
      <c r="C6" s="35" t="s">
        <v>15</v>
      </c>
      <c r="D6" s="34">
        <v>10392.3</v>
      </c>
      <c r="E6" s="36">
        <v>2308</v>
      </c>
      <c r="F6" s="37">
        <f t="shared" si="0"/>
        <v>0.22208750709660038</v>
      </c>
      <c r="G6" s="34">
        <v>0</v>
      </c>
      <c r="H6" s="38">
        <f t="shared" si="1"/>
        <v>7045.07</v>
      </c>
      <c r="I6" s="41"/>
      <c r="J6" s="42"/>
    </row>
    <row r="7" spans="1:10" ht="18.75" customHeight="1">
      <c r="A7" s="33">
        <v>5</v>
      </c>
      <c r="B7" s="34"/>
      <c r="C7" s="35" t="s">
        <v>16</v>
      </c>
      <c r="D7" s="34">
        <v>10392.3</v>
      </c>
      <c r="E7" s="36">
        <v>3611</v>
      </c>
      <c r="F7" s="37">
        <f t="shared" si="0"/>
        <v>0.3474687990146551</v>
      </c>
      <c r="G7" s="34">
        <v>0</v>
      </c>
      <c r="H7" s="38">
        <f t="shared" si="1"/>
        <v>5742.07</v>
      </c>
      <c r="I7" s="41"/>
      <c r="J7" s="42"/>
    </row>
    <row r="8" spans="1:10" ht="18.75" customHeight="1">
      <c r="A8" s="33">
        <v>6</v>
      </c>
      <c r="B8" s="34"/>
      <c r="C8" s="35" t="s">
        <v>17</v>
      </c>
      <c r="D8" s="34">
        <v>8511.5</v>
      </c>
      <c r="E8" s="36">
        <v>696</v>
      </c>
      <c r="F8" s="37">
        <f t="shared" si="0"/>
        <v>0.0817717206132879</v>
      </c>
      <c r="G8" s="34">
        <v>0</v>
      </c>
      <c r="H8" s="38">
        <f t="shared" si="1"/>
        <v>6964.35</v>
      </c>
      <c r="I8" s="41"/>
      <c r="J8" s="42"/>
    </row>
    <row r="9" spans="1:10" ht="18.75" customHeight="1">
      <c r="A9" s="33">
        <v>7</v>
      </c>
      <c r="B9" s="34"/>
      <c r="C9" s="35" t="s">
        <v>18</v>
      </c>
      <c r="D9" s="34">
        <v>10392.3</v>
      </c>
      <c r="E9" s="36">
        <v>3885</v>
      </c>
      <c r="F9" s="37">
        <f t="shared" si="0"/>
        <v>0.37383447360064664</v>
      </c>
      <c r="G9" s="34">
        <v>0</v>
      </c>
      <c r="H9" s="38">
        <f t="shared" si="1"/>
        <v>5468.07</v>
      </c>
      <c r="I9" s="43"/>
      <c r="J9" s="42"/>
    </row>
    <row r="10" spans="1:10" ht="18.75" customHeight="1">
      <c r="A10" s="33">
        <v>8</v>
      </c>
      <c r="B10" s="34"/>
      <c r="C10" s="35" t="s">
        <v>19</v>
      </c>
      <c r="D10" s="34">
        <v>5196.15</v>
      </c>
      <c r="E10" s="36">
        <v>1121</v>
      </c>
      <c r="F10" s="37">
        <f t="shared" si="0"/>
        <v>0.21573665117442722</v>
      </c>
      <c r="G10" s="34">
        <v>0</v>
      </c>
      <c r="H10" s="38">
        <f t="shared" si="1"/>
        <v>3555.535</v>
      </c>
      <c r="I10" s="43"/>
      <c r="J10" s="42"/>
    </row>
    <row r="11" spans="1:10" ht="18.75" customHeight="1">
      <c r="A11" s="33">
        <v>9</v>
      </c>
      <c r="B11" s="34"/>
      <c r="C11" s="35" t="s">
        <v>20</v>
      </c>
      <c r="D11" s="34">
        <v>4399.4</v>
      </c>
      <c r="E11" s="39">
        <v>1352</v>
      </c>
      <c r="F11" s="37">
        <f t="shared" si="0"/>
        <v>0.3073146338137019</v>
      </c>
      <c r="G11" s="34">
        <v>0</v>
      </c>
      <c r="H11" s="38">
        <f t="shared" si="1"/>
        <v>2607.4599999999996</v>
      </c>
      <c r="I11" s="43"/>
      <c r="J11" s="44"/>
    </row>
    <row r="12" spans="1:10" ht="18.75" customHeight="1">
      <c r="A12" s="33">
        <v>10</v>
      </c>
      <c r="B12" s="34"/>
      <c r="C12" s="35" t="s">
        <v>21</v>
      </c>
      <c r="D12" s="34">
        <v>10392.3</v>
      </c>
      <c r="E12" s="36">
        <v>665</v>
      </c>
      <c r="F12" s="37">
        <f t="shared" si="0"/>
        <v>0.06398968467038096</v>
      </c>
      <c r="G12" s="34">
        <v>0</v>
      </c>
      <c r="H12" s="38">
        <f t="shared" si="1"/>
        <v>8688.07</v>
      </c>
      <c r="I12" s="43"/>
      <c r="J12" s="44"/>
    </row>
    <row r="13" spans="1:10" ht="18.75" customHeight="1">
      <c r="A13" s="33">
        <v>11</v>
      </c>
      <c r="B13" s="34"/>
      <c r="C13" s="35" t="s">
        <v>22</v>
      </c>
      <c r="D13" s="34">
        <v>7794.22</v>
      </c>
      <c r="E13" s="36">
        <v>3585</v>
      </c>
      <c r="F13" s="37">
        <f t="shared" si="0"/>
        <v>0.45995622397109653</v>
      </c>
      <c r="G13" s="34">
        <v>0</v>
      </c>
      <c r="H13" s="38">
        <f t="shared" si="1"/>
        <v>3429.7980000000007</v>
      </c>
      <c r="I13" s="43"/>
      <c r="J13" s="42"/>
    </row>
    <row r="14" spans="1:10" ht="18.75" customHeight="1">
      <c r="A14" s="33">
        <v>12</v>
      </c>
      <c r="B14" s="34"/>
      <c r="C14" s="35" t="s">
        <v>15</v>
      </c>
      <c r="D14" s="34">
        <v>10392.3</v>
      </c>
      <c r="E14" s="36">
        <v>2308</v>
      </c>
      <c r="F14" s="37">
        <f t="shared" si="0"/>
        <v>0.22208750709660038</v>
      </c>
      <c r="G14" s="34">
        <v>0</v>
      </c>
      <c r="H14" s="38">
        <f t="shared" si="1"/>
        <v>7045.07</v>
      </c>
      <c r="I14" s="43"/>
      <c r="J14" s="42"/>
    </row>
    <row r="15" spans="1:10" ht="18.75" customHeight="1">
      <c r="A15" s="33">
        <v>13</v>
      </c>
      <c r="B15" s="34"/>
      <c r="C15" s="35" t="s">
        <v>23</v>
      </c>
      <c r="D15" s="34">
        <v>9266.47</v>
      </c>
      <c r="E15" s="36">
        <v>1818</v>
      </c>
      <c r="F15" s="37">
        <f t="shared" si="0"/>
        <v>0.19619121413008406</v>
      </c>
      <c r="G15" s="34">
        <v>0</v>
      </c>
      <c r="H15" s="38">
        <f t="shared" si="1"/>
        <v>6521.823</v>
      </c>
      <c r="I15" s="43"/>
      <c r="J15" s="42"/>
    </row>
    <row r="16" spans="1:10" ht="18.75" customHeight="1">
      <c r="A16" s="33">
        <v>14</v>
      </c>
      <c r="B16" s="34"/>
      <c r="C16" s="35" t="s">
        <v>24</v>
      </c>
      <c r="D16" s="34">
        <v>2511.47</v>
      </c>
      <c r="E16" s="36">
        <v>696</v>
      </c>
      <c r="F16" s="37">
        <f t="shared" si="0"/>
        <v>0.2771285342847018</v>
      </c>
      <c r="G16" s="34">
        <v>0</v>
      </c>
      <c r="H16" s="38">
        <f t="shared" si="1"/>
        <v>1564.3229999999999</v>
      </c>
      <c r="I16" s="43"/>
      <c r="J16" s="42"/>
    </row>
    <row r="17" spans="1:10" ht="18.75" customHeight="1">
      <c r="A17" s="33">
        <v>15</v>
      </c>
      <c r="B17" s="34"/>
      <c r="C17" s="35" t="s">
        <v>25</v>
      </c>
      <c r="D17" s="34">
        <v>10392.3</v>
      </c>
      <c r="E17" s="36">
        <v>874</v>
      </c>
      <c r="F17" s="37">
        <f t="shared" si="0"/>
        <v>0.08410072842392927</v>
      </c>
      <c r="G17" s="34">
        <v>0</v>
      </c>
      <c r="H17" s="38">
        <f t="shared" si="1"/>
        <v>8479.07</v>
      </c>
      <c r="I17" s="43"/>
      <c r="J17" s="42"/>
    </row>
    <row r="18" spans="1:10" ht="18.75" customHeight="1">
      <c r="A18" s="33">
        <v>16</v>
      </c>
      <c r="B18" s="34"/>
      <c r="C18" s="35" t="s">
        <v>26</v>
      </c>
      <c r="D18" s="34">
        <v>5029.11</v>
      </c>
      <c r="E18" s="36">
        <v>621</v>
      </c>
      <c r="F18" s="37">
        <f t="shared" si="0"/>
        <v>0.1234810930761109</v>
      </c>
      <c r="G18" s="34">
        <v>0</v>
      </c>
      <c r="H18" s="38">
        <f t="shared" si="1"/>
        <v>3905.1989999999996</v>
      </c>
      <c r="I18" s="43"/>
      <c r="J18" s="42"/>
    </row>
    <row r="19" spans="1:10" ht="18.75" customHeight="1">
      <c r="A19" s="33">
        <v>17</v>
      </c>
      <c r="B19" s="34"/>
      <c r="C19" s="35" t="s">
        <v>27</v>
      </c>
      <c r="D19" s="34">
        <v>1676.37</v>
      </c>
      <c r="E19" s="36">
        <v>826</v>
      </c>
      <c r="F19" s="37">
        <f t="shared" si="0"/>
        <v>0.49273131826506084</v>
      </c>
      <c r="G19" s="34">
        <v>0</v>
      </c>
      <c r="H19" s="38">
        <f t="shared" si="1"/>
        <v>682.733</v>
      </c>
      <c r="I19" s="43"/>
      <c r="J19" s="42"/>
    </row>
    <row r="20" spans="1:10" ht="18.75" customHeight="1">
      <c r="A20" s="33">
        <v>18</v>
      </c>
      <c r="B20" s="34" t="s">
        <v>28</v>
      </c>
      <c r="C20" s="35" t="s">
        <v>29</v>
      </c>
      <c r="D20" s="34">
        <v>9526.3</v>
      </c>
      <c r="E20" s="36">
        <v>3339</v>
      </c>
      <c r="F20" s="37">
        <f aca="true" t="shared" si="2" ref="F20:F57">E20/D20</f>
        <v>0.35050334337570727</v>
      </c>
      <c r="G20" s="34">
        <v>0</v>
      </c>
      <c r="H20" s="38">
        <f aca="true" t="shared" si="3" ref="H20:H57">D20*0.9-E20-G20</f>
        <v>5234.67</v>
      </c>
      <c r="I20" s="43"/>
      <c r="J20" s="42"/>
    </row>
    <row r="21" spans="1:10" ht="18.75" customHeight="1">
      <c r="A21" s="33">
        <v>19</v>
      </c>
      <c r="B21" s="34"/>
      <c r="C21" s="35" t="s">
        <v>30</v>
      </c>
      <c r="D21" s="34">
        <v>6512.5</v>
      </c>
      <c r="E21" s="36">
        <v>519</v>
      </c>
      <c r="F21" s="37">
        <f t="shared" si="2"/>
        <v>0.07969289827255278</v>
      </c>
      <c r="G21" s="34">
        <v>0</v>
      </c>
      <c r="H21" s="38">
        <f t="shared" si="3"/>
        <v>5342.25</v>
      </c>
      <c r="I21" s="43"/>
      <c r="J21" s="44"/>
    </row>
    <row r="22" spans="1:10" ht="18.75" customHeight="1">
      <c r="A22" s="33">
        <v>20</v>
      </c>
      <c r="B22" s="34"/>
      <c r="C22" s="35" t="s">
        <v>31</v>
      </c>
      <c r="D22" s="34">
        <v>7967.4</v>
      </c>
      <c r="E22" s="36">
        <v>2009</v>
      </c>
      <c r="F22" s="37">
        <f t="shared" si="2"/>
        <v>0.2521525215252153</v>
      </c>
      <c r="G22" s="34">
        <v>0</v>
      </c>
      <c r="H22" s="38">
        <f t="shared" si="3"/>
        <v>5161.66</v>
      </c>
      <c r="I22" s="43"/>
      <c r="J22" s="42"/>
    </row>
    <row r="23" spans="1:10" ht="18.75" customHeight="1">
      <c r="A23" s="33">
        <v>21</v>
      </c>
      <c r="B23" s="34"/>
      <c r="C23" s="35" t="s">
        <v>32</v>
      </c>
      <c r="D23" s="34">
        <v>6131.5</v>
      </c>
      <c r="E23" s="36">
        <v>1709</v>
      </c>
      <c r="F23" s="37">
        <f t="shared" si="2"/>
        <v>0.2787246187719155</v>
      </c>
      <c r="G23" s="34">
        <v>0</v>
      </c>
      <c r="H23" s="38">
        <f t="shared" si="3"/>
        <v>3809.3500000000004</v>
      </c>
      <c r="I23" s="43"/>
      <c r="J23" s="42"/>
    </row>
    <row r="24" spans="1:10" ht="18.75" customHeight="1">
      <c r="A24" s="33">
        <v>22</v>
      </c>
      <c r="B24" s="34"/>
      <c r="C24" s="35" t="s">
        <v>33</v>
      </c>
      <c r="D24" s="34">
        <v>6564.5</v>
      </c>
      <c r="E24" s="39">
        <v>1125</v>
      </c>
      <c r="F24" s="37">
        <f t="shared" si="2"/>
        <v>0.17137634244801583</v>
      </c>
      <c r="G24" s="34">
        <v>0</v>
      </c>
      <c r="H24" s="38">
        <f t="shared" si="3"/>
        <v>4783.05</v>
      </c>
      <c r="I24" s="43"/>
      <c r="J24" s="44"/>
    </row>
    <row r="25" spans="1:10" ht="18.75" customHeight="1">
      <c r="A25" s="33">
        <v>23</v>
      </c>
      <c r="B25" s="34"/>
      <c r="C25" s="35" t="s">
        <v>34</v>
      </c>
      <c r="D25" s="34">
        <v>3394.8</v>
      </c>
      <c r="E25" s="39">
        <v>2398</v>
      </c>
      <c r="F25" s="37">
        <f t="shared" si="2"/>
        <v>0.7063744550488983</v>
      </c>
      <c r="G25" s="34">
        <v>0</v>
      </c>
      <c r="H25" s="38">
        <f t="shared" si="3"/>
        <v>657.3200000000002</v>
      </c>
      <c r="I25" s="43"/>
      <c r="J25" s="44"/>
    </row>
    <row r="26" spans="1:10" ht="18.75" customHeight="1">
      <c r="A26" s="33">
        <v>24</v>
      </c>
      <c r="B26" s="34"/>
      <c r="C26" s="35" t="s">
        <v>35</v>
      </c>
      <c r="D26" s="34">
        <v>4771.2</v>
      </c>
      <c r="E26" s="36">
        <v>1118</v>
      </c>
      <c r="F26" s="37">
        <f t="shared" si="2"/>
        <v>0.23432260228034876</v>
      </c>
      <c r="G26" s="34">
        <v>0</v>
      </c>
      <c r="H26" s="38">
        <f t="shared" si="3"/>
        <v>3176.08</v>
      </c>
      <c r="I26" s="43"/>
      <c r="J26" s="42"/>
    </row>
    <row r="27" spans="1:10" ht="18.75" customHeight="1">
      <c r="A27" s="33">
        <v>25</v>
      </c>
      <c r="B27" s="34"/>
      <c r="C27" s="35" t="s">
        <v>36</v>
      </c>
      <c r="D27" s="34">
        <v>5750.4</v>
      </c>
      <c r="E27" s="36">
        <v>1438</v>
      </c>
      <c r="F27" s="37">
        <f t="shared" si="2"/>
        <v>0.2500695603784085</v>
      </c>
      <c r="G27" s="34">
        <v>0</v>
      </c>
      <c r="H27" s="38">
        <f t="shared" si="3"/>
        <v>3737.3599999999997</v>
      </c>
      <c r="I27" s="43"/>
      <c r="J27" s="42"/>
    </row>
    <row r="28" spans="1:10" ht="18.75" customHeight="1">
      <c r="A28" s="33">
        <v>26</v>
      </c>
      <c r="B28" s="34"/>
      <c r="C28" s="35" t="s">
        <v>37</v>
      </c>
      <c r="D28" s="34">
        <v>9006.66</v>
      </c>
      <c r="E28" s="36">
        <v>2514</v>
      </c>
      <c r="F28" s="37">
        <f t="shared" si="2"/>
        <v>0.2791267795164911</v>
      </c>
      <c r="G28" s="34">
        <v>0</v>
      </c>
      <c r="H28" s="38">
        <f t="shared" si="3"/>
        <v>5591.994</v>
      </c>
      <c r="I28" s="43"/>
      <c r="J28" s="42"/>
    </row>
    <row r="29" spans="1:10" ht="18.75" customHeight="1">
      <c r="A29" s="33">
        <v>27</v>
      </c>
      <c r="B29" s="34"/>
      <c r="C29" s="35" t="s">
        <v>38</v>
      </c>
      <c r="D29" s="34">
        <v>5819.7</v>
      </c>
      <c r="E29" s="36">
        <v>2417.03</v>
      </c>
      <c r="F29" s="37">
        <f t="shared" si="2"/>
        <v>0.4153186590374075</v>
      </c>
      <c r="G29" s="34">
        <v>0</v>
      </c>
      <c r="H29" s="38">
        <f t="shared" si="3"/>
        <v>2820.6999999999994</v>
      </c>
      <c r="I29" s="43"/>
      <c r="J29" s="42"/>
    </row>
    <row r="30" spans="1:10" ht="18.75" customHeight="1">
      <c r="A30" s="33">
        <v>28</v>
      </c>
      <c r="B30" s="34"/>
      <c r="C30" s="35" t="s">
        <v>39</v>
      </c>
      <c r="D30" s="34">
        <v>9630.2</v>
      </c>
      <c r="E30" s="39">
        <v>7146.13</v>
      </c>
      <c r="F30" s="37">
        <f t="shared" si="2"/>
        <v>0.7420541629457331</v>
      </c>
      <c r="G30" s="34">
        <v>0</v>
      </c>
      <c r="H30" s="38">
        <f t="shared" si="3"/>
        <v>1521.0500000000002</v>
      </c>
      <c r="I30" s="41"/>
      <c r="J30" s="44"/>
    </row>
    <row r="31" spans="1:10" ht="18.75" customHeight="1">
      <c r="A31" s="33">
        <v>29</v>
      </c>
      <c r="B31" s="34"/>
      <c r="C31" s="35" t="s">
        <v>40</v>
      </c>
      <c r="D31" s="34">
        <v>3204.3</v>
      </c>
      <c r="E31" s="36">
        <v>774.814</v>
      </c>
      <c r="F31" s="37">
        <f t="shared" si="2"/>
        <v>0.24180445026994973</v>
      </c>
      <c r="G31" s="34">
        <v>0</v>
      </c>
      <c r="H31" s="38">
        <f t="shared" si="3"/>
        <v>2109.0560000000005</v>
      </c>
      <c r="I31" s="43"/>
      <c r="J31" s="42"/>
    </row>
    <row r="32" spans="1:10" ht="18.75" customHeight="1">
      <c r="A32" s="33">
        <v>30</v>
      </c>
      <c r="B32" s="34"/>
      <c r="C32" s="35" t="s">
        <v>41</v>
      </c>
      <c r="D32" s="34">
        <v>1437.6</v>
      </c>
      <c r="E32" s="36">
        <v>352.451</v>
      </c>
      <c r="F32" s="37">
        <f t="shared" si="2"/>
        <v>0.24516624930439623</v>
      </c>
      <c r="G32" s="34">
        <v>0</v>
      </c>
      <c r="H32" s="38">
        <f t="shared" si="3"/>
        <v>941.3889999999999</v>
      </c>
      <c r="I32" s="43"/>
      <c r="J32" s="42"/>
    </row>
    <row r="33" spans="1:10" ht="18.75" customHeight="1">
      <c r="A33" s="33">
        <v>31</v>
      </c>
      <c r="B33" s="34"/>
      <c r="C33" s="35" t="s">
        <v>42</v>
      </c>
      <c r="D33" s="34">
        <v>6841.6</v>
      </c>
      <c r="E33" s="36">
        <v>0</v>
      </c>
      <c r="F33" s="37">
        <f t="shared" si="2"/>
        <v>0</v>
      </c>
      <c r="G33" s="34">
        <v>0</v>
      </c>
      <c r="H33" s="38">
        <f t="shared" si="3"/>
        <v>6157.4400000000005</v>
      </c>
      <c r="I33" s="43"/>
      <c r="J33" s="42"/>
    </row>
    <row r="34" spans="1:10" ht="18.75" customHeight="1">
      <c r="A34" s="33">
        <v>32</v>
      </c>
      <c r="B34" s="34"/>
      <c r="C34" s="35" t="s">
        <v>43</v>
      </c>
      <c r="D34" s="34">
        <v>2494.2</v>
      </c>
      <c r="E34" s="36">
        <v>1019</v>
      </c>
      <c r="F34" s="37">
        <f t="shared" si="2"/>
        <v>0.4085478309678454</v>
      </c>
      <c r="G34" s="34">
        <v>0</v>
      </c>
      <c r="H34" s="38">
        <f t="shared" si="3"/>
        <v>1225.7799999999997</v>
      </c>
      <c r="I34" s="43"/>
      <c r="J34" s="42"/>
    </row>
    <row r="35" spans="1:10" ht="18.75" customHeight="1">
      <c r="A35" s="33">
        <v>33</v>
      </c>
      <c r="B35" s="34"/>
      <c r="C35" s="35" t="s">
        <v>44</v>
      </c>
      <c r="D35" s="34">
        <v>7794.23</v>
      </c>
      <c r="E35" s="36">
        <v>0</v>
      </c>
      <c r="F35" s="37">
        <f t="shared" si="2"/>
        <v>0</v>
      </c>
      <c r="G35" s="34">
        <v>0</v>
      </c>
      <c r="H35" s="38">
        <f t="shared" si="3"/>
        <v>7014.807</v>
      </c>
      <c r="I35" s="43"/>
      <c r="J35" s="42"/>
    </row>
    <row r="36" spans="1:10" ht="18.75" customHeight="1">
      <c r="A36" s="33">
        <v>34</v>
      </c>
      <c r="B36" s="34"/>
      <c r="C36" s="35" t="s">
        <v>45</v>
      </c>
      <c r="D36" s="34">
        <v>10773.4</v>
      </c>
      <c r="E36" s="36">
        <v>3264.94</v>
      </c>
      <c r="F36" s="37">
        <f t="shared" si="2"/>
        <v>0.30305567416043216</v>
      </c>
      <c r="G36" s="34">
        <v>0</v>
      </c>
      <c r="H36" s="38">
        <f t="shared" si="3"/>
        <v>6431.119999999999</v>
      </c>
      <c r="I36" s="43"/>
      <c r="J36" s="42"/>
    </row>
    <row r="37" spans="1:10" ht="18.75" customHeight="1">
      <c r="A37" s="33">
        <v>35</v>
      </c>
      <c r="B37" s="34"/>
      <c r="C37" s="35" t="s">
        <v>46</v>
      </c>
      <c r="D37" s="34">
        <v>3288.94</v>
      </c>
      <c r="E37" s="39">
        <v>336.016</v>
      </c>
      <c r="F37" s="37">
        <f t="shared" si="2"/>
        <v>0.10216543932087542</v>
      </c>
      <c r="G37" s="34">
        <v>0</v>
      </c>
      <c r="H37" s="38">
        <f t="shared" si="3"/>
        <v>2624.03</v>
      </c>
      <c r="I37" s="43"/>
      <c r="J37" s="44"/>
    </row>
    <row r="38" spans="1:10" ht="18.75" customHeight="1">
      <c r="A38" s="33">
        <v>36</v>
      </c>
      <c r="B38" s="34"/>
      <c r="C38" s="35" t="s">
        <v>47</v>
      </c>
      <c r="D38" s="34">
        <v>7794.23</v>
      </c>
      <c r="E38" s="39">
        <v>4032.19</v>
      </c>
      <c r="F38" s="37">
        <f t="shared" si="2"/>
        <v>0.5173301275430672</v>
      </c>
      <c r="G38" s="34">
        <v>0</v>
      </c>
      <c r="H38" s="38">
        <f t="shared" si="3"/>
        <v>2982.6169999999997</v>
      </c>
      <c r="I38" s="41"/>
      <c r="J38" s="44"/>
    </row>
    <row r="39" spans="1:10" ht="18.75" customHeight="1">
      <c r="A39" s="33">
        <v>37</v>
      </c>
      <c r="B39" s="34"/>
      <c r="C39" s="35" t="s">
        <v>48</v>
      </c>
      <c r="D39" s="34">
        <v>9803.4</v>
      </c>
      <c r="E39" s="36">
        <v>1650.86</v>
      </c>
      <c r="F39" s="37">
        <f t="shared" si="2"/>
        <v>0.16839667870330702</v>
      </c>
      <c r="G39" s="34">
        <v>0</v>
      </c>
      <c r="H39" s="38">
        <f t="shared" si="3"/>
        <v>7172.2</v>
      </c>
      <c r="I39" s="43"/>
      <c r="J39" s="42"/>
    </row>
    <row r="40" spans="1:10" ht="18.75" customHeight="1">
      <c r="A40" s="33">
        <v>38</v>
      </c>
      <c r="B40" s="34"/>
      <c r="C40" s="35" t="s">
        <v>49</v>
      </c>
      <c r="D40" s="34">
        <v>2251.7</v>
      </c>
      <c r="E40" s="36">
        <v>405</v>
      </c>
      <c r="F40" s="37">
        <f t="shared" si="2"/>
        <v>0.17986410267797664</v>
      </c>
      <c r="G40" s="34">
        <v>0</v>
      </c>
      <c r="H40" s="38">
        <f t="shared" si="3"/>
        <v>1621.53</v>
      </c>
      <c r="I40" s="43"/>
      <c r="J40" s="42"/>
    </row>
    <row r="41" spans="1:10" ht="18.75" customHeight="1">
      <c r="A41" s="33">
        <v>39</v>
      </c>
      <c r="B41" s="34"/>
      <c r="C41" s="35" t="s">
        <v>50</v>
      </c>
      <c r="D41" s="34">
        <v>9006.66</v>
      </c>
      <c r="E41" s="36">
        <v>3434</v>
      </c>
      <c r="F41" s="37">
        <f t="shared" si="2"/>
        <v>0.38127341322976555</v>
      </c>
      <c r="G41" s="34">
        <v>0</v>
      </c>
      <c r="H41" s="38">
        <f t="shared" si="3"/>
        <v>4671.994</v>
      </c>
      <c r="I41" s="43"/>
      <c r="J41" s="42"/>
    </row>
    <row r="42" spans="1:10" ht="18.75" customHeight="1">
      <c r="A42" s="33">
        <v>40</v>
      </c>
      <c r="B42" s="34"/>
      <c r="C42" s="35" t="s">
        <v>51</v>
      </c>
      <c r="D42" s="34">
        <v>10392.3</v>
      </c>
      <c r="E42" s="36">
        <v>468</v>
      </c>
      <c r="F42" s="37">
        <f t="shared" si="2"/>
        <v>0.045033341993591415</v>
      </c>
      <c r="G42" s="34">
        <v>0</v>
      </c>
      <c r="H42" s="38">
        <f t="shared" si="3"/>
        <v>8885.07</v>
      </c>
      <c r="I42" s="43"/>
      <c r="J42" s="42"/>
    </row>
    <row r="43" spans="1:10" ht="18.75" customHeight="1">
      <c r="A43" s="33">
        <v>41</v>
      </c>
      <c r="B43" s="34"/>
      <c r="C43" s="35" t="s">
        <v>52</v>
      </c>
      <c r="D43" s="34">
        <v>2632.7</v>
      </c>
      <c r="E43" s="36">
        <v>1920</v>
      </c>
      <c r="F43" s="37">
        <f t="shared" si="2"/>
        <v>0.7292893227485092</v>
      </c>
      <c r="G43" s="34">
        <v>0</v>
      </c>
      <c r="H43" s="38">
        <f t="shared" si="3"/>
        <v>449.42999999999984</v>
      </c>
      <c r="I43" s="43"/>
      <c r="J43" s="42"/>
    </row>
    <row r="44" spans="1:10" ht="18.75" customHeight="1">
      <c r="A44" s="33">
        <v>42</v>
      </c>
      <c r="B44" s="34"/>
      <c r="C44" s="35" t="s">
        <v>53</v>
      </c>
      <c r="D44" s="34">
        <v>1853.3</v>
      </c>
      <c r="E44" s="36">
        <v>889</v>
      </c>
      <c r="F44" s="37">
        <f t="shared" si="2"/>
        <v>0.4796848864188205</v>
      </c>
      <c r="G44" s="34">
        <v>0</v>
      </c>
      <c r="H44" s="38">
        <f t="shared" si="3"/>
        <v>778.97</v>
      </c>
      <c r="I44" s="43"/>
      <c r="J44" s="42"/>
    </row>
    <row r="45" spans="1:10" ht="18.75" customHeight="1">
      <c r="A45" s="33">
        <v>43</v>
      </c>
      <c r="B45" s="34"/>
      <c r="C45" s="35" t="s">
        <v>54</v>
      </c>
      <c r="D45" s="34">
        <v>7326.6</v>
      </c>
      <c r="E45" s="39">
        <v>2996</v>
      </c>
      <c r="F45" s="37">
        <f t="shared" si="2"/>
        <v>0.4089209182977097</v>
      </c>
      <c r="G45" s="34">
        <v>0</v>
      </c>
      <c r="H45" s="38">
        <f t="shared" si="3"/>
        <v>3597.9400000000005</v>
      </c>
      <c r="I45" s="43"/>
      <c r="J45" s="44"/>
    </row>
    <row r="46" spans="1:10" ht="18.75" customHeight="1">
      <c r="A46" s="33">
        <v>44</v>
      </c>
      <c r="B46" s="34"/>
      <c r="C46" s="35" t="s">
        <v>55</v>
      </c>
      <c r="D46" s="34">
        <v>2857.9</v>
      </c>
      <c r="E46" s="36">
        <v>752</v>
      </c>
      <c r="F46" s="37">
        <f t="shared" si="2"/>
        <v>0.2631302704783232</v>
      </c>
      <c r="G46" s="34">
        <v>0</v>
      </c>
      <c r="H46" s="38">
        <f t="shared" si="3"/>
        <v>1820.1100000000001</v>
      </c>
      <c r="I46" s="43"/>
      <c r="J46" s="42"/>
    </row>
    <row r="47" spans="1:10" ht="18.75" customHeight="1">
      <c r="A47" s="33">
        <v>45</v>
      </c>
      <c r="B47" s="34"/>
      <c r="C47" s="35" t="s">
        <v>56</v>
      </c>
      <c r="D47" s="34">
        <v>1870.7</v>
      </c>
      <c r="E47" s="36">
        <v>570</v>
      </c>
      <c r="F47" s="37">
        <f t="shared" si="2"/>
        <v>0.304698775859304</v>
      </c>
      <c r="G47" s="34">
        <v>0</v>
      </c>
      <c r="H47" s="38">
        <f t="shared" si="3"/>
        <v>1113.63</v>
      </c>
      <c r="I47" s="43"/>
      <c r="J47" s="42"/>
    </row>
    <row r="48" spans="1:10" ht="18.75" customHeight="1">
      <c r="A48" s="33">
        <v>46</v>
      </c>
      <c r="B48" s="34"/>
      <c r="C48" s="35" t="s">
        <v>57</v>
      </c>
      <c r="D48" s="34">
        <v>7794.23</v>
      </c>
      <c r="E48" s="36">
        <v>1790</v>
      </c>
      <c r="F48" s="37">
        <f t="shared" si="2"/>
        <v>0.22965706683020645</v>
      </c>
      <c r="G48" s="34">
        <v>0</v>
      </c>
      <c r="H48" s="38">
        <f t="shared" si="3"/>
        <v>5224.807</v>
      </c>
      <c r="I48" s="43"/>
      <c r="J48" s="42"/>
    </row>
    <row r="49" spans="1:10" ht="18.75" customHeight="1">
      <c r="A49" s="33">
        <v>47</v>
      </c>
      <c r="B49" s="34"/>
      <c r="C49" s="35" t="s">
        <v>58</v>
      </c>
      <c r="D49" s="34">
        <v>7794.23</v>
      </c>
      <c r="E49" s="39">
        <v>2947</v>
      </c>
      <c r="F49" s="37">
        <f t="shared" si="2"/>
        <v>0.37810021002716115</v>
      </c>
      <c r="G49" s="34">
        <v>0</v>
      </c>
      <c r="H49" s="38">
        <f t="shared" si="3"/>
        <v>4067.807</v>
      </c>
      <c r="I49" s="43"/>
      <c r="J49" s="44"/>
    </row>
    <row r="50" spans="1:10" ht="18.75" customHeight="1">
      <c r="A50" s="33">
        <v>48</v>
      </c>
      <c r="B50" s="34"/>
      <c r="C50" s="35" t="s">
        <v>59</v>
      </c>
      <c r="D50" s="34">
        <v>6997.5</v>
      </c>
      <c r="E50" s="39">
        <v>1706</v>
      </c>
      <c r="F50" s="37">
        <f t="shared" si="2"/>
        <v>0.24380135762772417</v>
      </c>
      <c r="G50" s="34">
        <v>0</v>
      </c>
      <c r="H50" s="38">
        <f t="shared" si="3"/>
        <v>4591.75</v>
      </c>
      <c r="I50" s="43"/>
      <c r="J50" s="44"/>
    </row>
    <row r="51" spans="1:10" ht="18.75" customHeight="1">
      <c r="A51" s="33">
        <v>49</v>
      </c>
      <c r="B51" s="34"/>
      <c r="C51" s="35" t="s">
        <v>60</v>
      </c>
      <c r="D51" s="34">
        <v>2996.4</v>
      </c>
      <c r="E51" s="36">
        <v>2755</v>
      </c>
      <c r="F51" s="37">
        <f t="shared" si="2"/>
        <v>0.9194366573221199</v>
      </c>
      <c r="G51" s="34">
        <v>0</v>
      </c>
      <c r="H51" s="38">
        <f t="shared" si="3"/>
        <v>-58.23999999999978</v>
      </c>
      <c r="I51" s="43"/>
      <c r="J51" s="44"/>
    </row>
    <row r="52" spans="1:10" ht="18.75" customHeight="1">
      <c r="A52" s="33">
        <v>50</v>
      </c>
      <c r="B52" s="34"/>
      <c r="C52" s="35" t="s">
        <v>61</v>
      </c>
      <c r="D52" s="34">
        <v>10392.3</v>
      </c>
      <c r="E52" s="39">
        <v>197</v>
      </c>
      <c r="F52" s="37">
        <f t="shared" si="2"/>
        <v>0.01895634267678955</v>
      </c>
      <c r="G52" s="34">
        <v>0</v>
      </c>
      <c r="H52" s="38">
        <f t="shared" si="3"/>
        <v>9156.07</v>
      </c>
      <c r="I52" s="43"/>
      <c r="J52" s="44"/>
    </row>
    <row r="53" spans="1:10" ht="18.75" customHeight="1">
      <c r="A53" s="33">
        <v>51</v>
      </c>
      <c r="B53" s="34"/>
      <c r="C53" s="35" t="s">
        <v>62</v>
      </c>
      <c r="D53" s="34">
        <v>9353.1</v>
      </c>
      <c r="E53" s="36">
        <v>9579</v>
      </c>
      <c r="F53" s="37">
        <f t="shared" si="2"/>
        <v>1.0241524200532444</v>
      </c>
      <c r="G53" s="34">
        <v>0</v>
      </c>
      <c r="H53" s="38">
        <f t="shared" si="3"/>
        <v>-1161.2099999999991</v>
      </c>
      <c r="I53" s="43"/>
      <c r="J53" s="44"/>
    </row>
    <row r="54" spans="1:10" ht="18.75" customHeight="1">
      <c r="A54" s="33">
        <v>52</v>
      </c>
      <c r="B54" s="34"/>
      <c r="C54" s="35" t="s">
        <v>63</v>
      </c>
      <c r="D54" s="34">
        <v>5196.15</v>
      </c>
      <c r="E54" s="36">
        <v>873</v>
      </c>
      <c r="F54" s="37">
        <f t="shared" si="2"/>
        <v>0.16800900666839874</v>
      </c>
      <c r="G54" s="34">
        <v>0</v>
      </c>
      <c r="H54" s="38">
        <f t="shared" si="3"/>
        <v>3803.535</v>
      </c>
      <c r="I54" s="43"/>
      <c r="J54" s="42"/>
    </row>
    <row r="55" spans="1:10" ht="18.75" customHeight="1">
      <c r="A55" s="33">
        <v>53</v>
      </c>
      <c r="B55" s="34"/>
      <c r="C55" s="35" t="s">
        <v>64</v>
      </c>
      <c r="D55" s="34">
        <v>9630.2</v>
      </c>
      <c r="E55" s="36">
        <v>7476</v>
      </c>
      <c r="F55" s="37">
        <f t="shared" si="2"/>
        <v>0.7763078648418517</v>
      </c>
      <c r="G55" s="34">
        <v>0</v>
      </c>
      <c r="H55" s="38">
        <f t="shared" si="3"/>
        <v>1191.1800000000003</v>
      </c>
      <c r="I55" s="43"/>
      <c r="J55" s="42"/>
    </row>
    <row r="56" spans="1:10" ht="18.75" customHeight="1">
      <c r="A56" s="33">
        <v>54</v>
      </c>
      <c r="B56" s="34"/>
      <c r="C56" s="35" t="s">
        <v>65</v>
      </c>
      <c r="D56" s="34">
        <v>9630.2</v>
      </c>
      <c r="E56" s="36">
        <v>1413</v>
      </c>
      <c r="F56" s="37">
        <f t="shared" si="2"/>
        <v>0.14672592469522958</v>
      </c>
      <c r="G56" s="34">
        <v>0</v>
      </c>
      <c r="H56" s="38">
        <f t="shared" si="3"/>
        <v>7254.18</v>
      </c>
      <c r="I56" s="43"/>
      <c r="J56" s="42"/>
    </row>
    <row r="57" spans="1:10" ht="18.75" customHeight="1">
      <c r="A57" s="33">
        <v>55</v>
      </c>
      <c r="B57" s="34"/>
      <c r="C57" s="35" t="s">
        <v>66</v>
      </c>
      <c r="D57" s="34">
        <v>5062.64</v>
      </c>
      <c r="E57" s="36">
        <v>3237</v>
      </c>
      <c r="F57" s="37">
        <f t="shared" si="2"/>
        <v>0.6393897255187017</v>
      </c>
      <c r="G57" s="34">
        <v>0</v>
      </c>
      <c r="H57" s="38">
        <f t="shared" si="3"/>
        <v>1319.3760000000002</v>
      </c>
      <c r="I57" s="43"/>
      <c r="J57" s="42"/>
    </row>
    <row r="58" spans="1:10" ht="18.75" customHeight="1">
      <c r="A58" s="33">
        <v>56</v>
      </c>
      <c r="B58" s="34" t="s">
        <v>67</v>
      </c>
      <c r="C58" s="35" t="s">
        <v>68</v>
      </c>
      <c r="D58" s="34">
        <v>5456</v>
      </c>
      <c r="E58" s="36">
        <v>0</v>
      </c>
      <c r="F58" s="37">
        <f aca="true" t="shared" si="4" ref="F58:F75">E58/D58</f>
        <v>0</v>
      </c>
      <c r="G58" s="34">
        <v>0</v>
      </c>
      <c r="H58" s="38">
        <f aca="true" t="shared" si="5" ref="H58:H75">D58*0.9-E58-G58</f>
        <v>4910.400000000001</v>
      </c>
      <c r="I58" s="43"/>
      <c r="J58" s="42"/>
    </row>
    <row r="59" spans="1:10" ht="18.75" customHeight="1">
      <c r="A59" s="33">
        <v>57</v>
      </c>
      <c r="B59" s="34"/>
      <c r="C59" s="35" t="s">
        <v>69</v>
      </c>
      <c r="D59" s="34">
        <v>3464.1</v>
      </c>
      <c r="E59" s="36">
        <v>4862</v>
      </c>
      <c r="F59" s="37">
        <f t="shared" si="4"/>
        <v>1.4035391588002657</v>
      </c>
      <c r="G59" s="34">
        <v>0</v>
      </c>
      <c r="H59" s="38">
        <f t="shared" si="5"/>
        <v>-1744.31</v>
      </c>
      <c r="I59" s="43"/>
      <c r="J59" s="42"/>
    </row>
    <row r="60" spans="1:10" ht="18.75" customHeight="1">
      <c r="A60" s="33">
        <v>58</v>
      </c>
      <c r="B60" s="34"/>
      <c r="C60" s="35" t="s">
        <v>70</v>
      </c>
      <c r="D60" s="34">
        <v>5802.4</v>
      </c>
      <c r="E60" s="36">
        <v>9</v>
      </c>
      <c r="F60" s="37">
        <f t="shared" si="4"/>
        <v>0.001551082310767958</v>
      </c>
      <c r="G60" s="34">
        <v>0</v>
      </c>
      <c r="H60" s="38">
        <f t="shared" si="5"/>
        <v>5213.16</v>
      </c>
      <c r="I60" s="43"/>
      <c r="J60" s="42"/>
    </row>
    <row r="61" spans="1:10" ht="18.75" customHeight="1">
      <c r="A61" s="33">
        <v>59</v>
      </c>
      <c r="B61" s="34"/>
      <c r="C61" s="35" t="s">
        <v>71</v>
      </c>
      <c r="D61" s="34">
        <v>6581.8</v>
      </c>
      <c r="E61" s="36">
        <v>3939</v>
      </c>
      <c r="F61" s="37">
        <f t="shared" si="4"/>
        <v>0.598468504056641</v>
      </c>
      <c r="G61" s="34">
        <v>0</v>
      </c>
      <c r="H61" s="38">
        <f t="shared" si="5"/>
        <v>1984.62</v>
      </c>
      <c r="I61" s="43"/>
      <c r="J61" s="42"/>
    </row>
    <row r="62" spans="1:10" ht="18.75" customHeight="1">
      <c r="A62" s="33">
        <v>60</v>
      </c>
      <c r="B62" s="34"/>
      <c r="C62" s="35" t="s">
        <v>72</v>
      </c>
      <c r="D62" s="34">
        <v>2857.8</v>
      </c>
      <c r="E62" s="36">
        <v>4903</v>
      </c>
      <c r="F62" s="37">
        <f t="shared" si="4"/>
        <v>1.7156553992581705</v>
      </c>
      <c r="G62" s="34">
        <v>0</v>
      </c>
      <c r="H62" s="38">
        <f t="shared" si="5"/>
        <v>-2330.9799999999996</v>
      </c>
      <c r="I62" s="41"/>
      <c r="J62" s="42"/>
    </row>
    <row r="63" spans="1:10" ht="18.75" customHeight="1">
      <c r="A63" s="33">
        <v>61</v>
      </c>
      <c r="B63" s="34"/>
      <c r="C63" s="35" t="s">
        <v>73</v>
      </c>
      <c r="D63" s="34">
        <v>5248.1</v>
      </c>
      <c r="E63" s="36">
        <v>3037</v>
      </c>
      <c r="F63" s="37">
        <f t="shared" si="4"/>
        <v>0.5786856195575542</v>
      </c>
      <c r="G63" s="34">
        <v>0</v>
      </c>
      <c r="H63" s="38">
        <f t="shared" si="5"/>
        <v>1686.2900000000009</v>
      </c>
      <c r="I63" s="43"/>
      <c r="J63" s="42"/>
    </row>
    <row r="64" spans="1:10" ht="18.75" customHeight="1">
      <c r="A64" s="33">
        <v>62</v>
      </c>
      <c r="B64" s="34"/>
      <c r="C64" s="35" t="s">
        <v>74</v>
      </c>
      <c r="D64" s="34">
        <v>2113.1</v>
      </c>
      <c r="E64" s="36">
        <v>1618</v>
      </c>
      <c r="F64" s="37">
        <f t="shared" si="4"/>
        <v>0.765699682930292</v>
      </c>
      <c r="G64" s="34">
        <v>0</v>
      </c>
      <c r="H64" s="38">
        <f t="shared" si="5"/>
        <v>283.78999999999996</v>
      </c>
      <c r="I64" s="43"/>
      <c r="J64" s="42"/>
    </row>
    <row r="65" spans="1:10" ht="18.75" customHeight="1">
      <c r="A65" s="33">
        <v>63</v>
      </c>
      <c r="B65" s="34"/>
      <c r="C65" s="35" t="s">
        <v>75</v>
      </c>
      <c r="D65" s="34">
        <v>5196.2</v>
      </c>
      <c r="E65" s="36">
        <v>3658</v>
      </c>
      <c r="F65" s="37">
        <f t="shared" si="4"/>
        <v>0.7039759824487125</v>
      </c>
      <c r="G65" s="34">
        <v>0</v>
      </c>
      <c r="H65" s="38">
        <f t="shared" si="5"/>
        <v>1018.5799999999999</v>
      </c>
      <c r="I65" s="43"/>
      <c r="J65" s="42"/>
    </row>
    <row r="66" spans="1:10" ht="18.75" customHeight="1">
      <c r="A66" s="33">
        <v>64</v>
      </c>
      <c r="B66" s="34"/>
      <c r="C66" s="35" t="s">
        <v>76</v>
      </c>
      <c r="D66" s="34">
        <v>1472.2</v>
      </c>
      <c r="E66" s="36">
        <v>636</v>
      </c>
      <c r="F66" s="37">
        <f t="shared" si="4"/>
        <v>0.43200652085314495</v>
      </c>
      <c r="G66" s="34">
        <v>0</v>
      </c>
      <c r="H66" s="38">
        <f t="shared" si="5"/>
        <v>688.98</v>
      </c>
      <c r="I66" s="43"/>
      <c r="J66" s="42"/>
    </row>
    <row r="67" spans="1:10" ht="18.75" customHeight="1">
      <c r="A67" s="33">
        <v>65</v>
      </c>
      <c r="B67" s="34"/>
      <c r="C67" s="35" t="s">
        <v>77</v>
      </c>
      <c r="D67" s="34">
        <v>3083.1</v>
      </c>
      <c r="E67" s="36">
        <v>2074</v>
      </c>
      <c r="F67" s="37">
        <f t="shared" si="4"/>
        <v>0.6726995556420486</v>
      </c>
      <c r="G67" s="34">
        <v>0</v>
      </c>
      <c r="H67" s="38">
        <f t="shared" si="5"/>
        <v>700.79</v>
      </c>
      <c r="I67" s="43"/>
      <c r="J67" s="42"/>
    </row>
    <row r="68" spans="1:10" ht="18.75" customHeight="1">
      <c r="A68" s="33">
        <v>66</v>
      </c>
      <c r="B68" s="34"/>
      <c r="C68" s="35" t="s">
        <v>78</v>
      </c>
      <c r="D68" s="34">
        <v>6062.2</v>
      </c>
      <c r="E68" s="36">
        <v>786</v>
      </c>
      <c r="F68" s="37">
        <f t="shared" si="4"/>
        <v>0.129655900498169</v>
      </c>
      <c r="G68" s="34">
        <v>0</v>
      </c>
      <c r="H68" s="38">
        <f t="shared" si="5"/>
        <v>4669.98</v>
      </c>
      <c r="I68" s="43"/>
      <c r="J68" s="42"/>
    </row>
    <row r="69" spans="1:10" ht="18.75" customHeight="1">
      <c r="A69" s="33">
        <v>67</v>
      </c>
      <c r="B69" s="34"/>
      <c r="C69" s="35" t="s">
        <v>79</v>
      </c>
      <c r="D69" s="34">
        <v>7603.7</v>
      </c>
      <c r="E69" s="36">
        <v>3539</v>
      </c>
      <c r="F69" s="37">
        <f t="shared" si="4"/>
        <v>0.46543130318134596</v>
      </c>
      <c r="G69" s="34">
        <v>0</v>
      </c>
      <c r="H69" s="38">
        <f t="shared" si="5"/>
        <v>3304.33</v>
      </c>
      <c r="I69" s="43"/>
      <c r="J69" s="42"/>
    </row>
    <row r="70" spans="1:10" ht="18.75" customHeight="1">
      <c r="A70" s="33">
        <v>68</v>
      </c>
      <c r="B70" s="34"/>
      <c r="C70" s="35" t="s">
        <v>80</v>
      </c>
      <c r="D70" s="34">
        <v>6755</v>
      </c>
      <c r="E70" s="36">
        <v>5388</v>
      </c>
      <c r="F70" s="37">
        <f t="shared" si="4"/>
        <v>0.7976313841598816</v>
      </c>
      <c r="G70" s="34">
        <v>0</v>
      </c>
      <c r="H70" s="38">
        <f t="shared" si="5"/>
        <v>691.5</v>
      </c>
      <c r="I70" s="43"/>
      <c r="J70" s="42"/>
    </row>
    <row r="71" spans="1:10" ht="18.75" customHeight="1">
      <c r="A71" s="33">
        <v>69</v>
      </c>
      <c r="B71" s="34"/>
      <c r="C71" s="35" t="s">
        <v>81</v>
      </c>
      <c r="D71" s="34">
        <v>7621</v>
      </c>
      <c r="E71" s="39">
        <v>5515</v>
      </c>
      <c r="F71" s="37">
        <f t="shared" si="4"/>
        <v>0.7236583125574072</v>
      </c>
      <c r="G71" s="34">
        <v>0</v>
      </c>
      <c r="H71" s="38">
        <f t="shared" si="5"/>
        <v>1343.9000000000005</v>
      </c>
      <c r="I71" s="41"/>
      <c r="J71" s="44"/>
    </row>
    <row r="72" spans="1:10" ht="18.75" customHeight="1">
      <c r="A72" s="33">
        <v>70</v>
      </c>
      <c r="B72" s="34"/>
      <c r="C72" s="35" t="s">
        <v>82</v>
      </c>
      <c r="D72" s="34">
        <v>5022.9</v>
      </c>
      <c r="E72" s="36">
        <v>3193</v>
      </c>
      <c r="F72" s="37">
        <f t="shared" si="4"/>
        <v>0.635688546457226</v>
      </c>
      <c r="G72" s="34">
        <v>0</v>
      </c>
      <c r="H72" s="38">
        <f t="shared" si="5"/>
        <v>1327.6099999999997</v>
      </c>
      <c r="I72" s="43"/>
      <c r="J72" s="42"/>
    </row>
    <row r="73" spans="1:10" ht="18.75" customHeight="1">
      <c r="A73" s="33">
        <v>71</v>
      </c>
      <c r="B73" s="34"/>
      <c r="C73" s="35" t="s">
        <v>83</v>
      </c>
      <c r="D73" s="34">
        <v>5196.2</v>
      </c>
      <c r="E73" s="36">
        <v>3179</v>
      </c>
      <c r="F73" s="37">
        <f t="shared" si="4"/>
        <v>0.6117932335168007</v>
      </c>
      <c r="G73" s="34">
        <v>0</v>
      </c>
      <c r="H73" s="38">
        <f t="shared" si="5"/>
        <v>1497.58</v>
      </c>
      <c r="I73" s="43"/>
      <c r="J73" s="42"/>
    </row>
    <row r="74" spans="1:10" ht="18.75" customHeight="1">
      <c r="A74" s="33">
        <v>72</v>
      </c>
      <c r="B74" s="34"/>
      <c r="C74" s="35" t="s">
        <v>84</v>
      </c>
      <c r="D74" s="34">
        <v>6928.2</v>
      </c>
      <c r="E74" s="39">
        <v>2554</v>
      </c>
      <c r="F74" s="37">
        <f t="shared" si="4"/>
        <v>0.36863831875523223</v>
      </c>
      <c r="G74" s="34">
        <v>0</v>
      </c>
      <c r="H74" s="38">
        <f t="shared" si="5"/>
        <v>3681.38</v>
      </c>
      <c r="I74" s="43"/>
      <c r="J74" s="44"/>
    </row>
    <row r="75" spans="1:12" ht="18.75" customHeight="1">
      <c r="A75" s="33">
        <v>73</v>
      </c>
      <c r="B75" s="34"/>
      <c r="C75" s="35" t="s">
        <v>85</v>
      </c>
      <c r="D75" s="34">
        <v>6705.48</v>
      </c>
      <c r="E75" s="39">
        <v>351</v>
      </c>
      <c r="F75" s="37">
        <f t="shared" si="4"/>
        <v>0.05234524597791657</v>
      </c>
      <c r="G75" s="34">
        <v>0</v>
      </c>
      <c r="H75" s="38">
        <f t="shared" si="5"/>
        <v>5683.932</v>
      </c>
      <c r="I75" s="43"/>
      <c r="J75" s="44"/>
      <c r="L75" s="30"/>
    </row>
    <row r="76" spans="1:10" ht="18.75" customHeight="1">
      <c r="A76" s="33">
        <v>74</v>
      </c>
      <c r="B76" s="34" t="s">
        <v>86</v>
      </c>
      <c r="C76" s="35" t="s">
        <v>87</v>
      </c>
      <c r="D76" s="34">
        <v>3117.7</v>
      </c>
      <c r="E76" s="39">
        <v>3005</v>
      </c>
      <c r="F76" s="37">
        <f aca="true" t="shared" si="6" ref="F76:F140">E76/D76</f>
        <v>0.9638515572377073</v>
      </c>
      <c r="G76" s="34">
        <v>0</v>
      </c>
      <c r="H76" s="38">
        <f aca="true" t="shared" si="7" ref="H76:H140">D76*0.9-E76-G76</f>
        <v>-199.07000000000016</v>
      </c>
      <c r="I76" s="43"/>
      <c r="J76" s="44"/>
    </row>
    <row r="77" spans="1:10" ht="18.75" customHeight="1">
      <c r="A77" s="33">
        <v>75</v>
      </c>
      <c r="B77" s="34"/>
      <c r="C77" s="35" t="s">
        <v>88</v>
      </c>
      <c r="D77" s="34">
        <v>6443.2</v>
      </c>
      <c r="E77" s="36">
        <v>829</v>
      </c>
      <c r="F77" s="37">
        <f t="shared" si="6"/>
        <v>0.12866277626024336</v>
      </c>
      <c r="G77" s="34">
        <v>0</v>
      </c>
      <c r="H77" s="38">
        <f t="shared" si="7"/>
        <v>4969.88</v>
      </c>
      <c r="I77" s="43"/>
      <c r="J77" s="42"/>
    </row>
    <row r="78" spans="1:10" ht="18.75" customHeight="1">
      <c r="A78" s="33">
        <v>76</v>
      </c>
      <c r="B78" s="34"/>
      <c r="C78" s="35" t="s">
        <v>89</v>
      </c>
      <c r="D78" s="34">
        <v>5542.6</v>
      </c>
      <c r="E78" s="39">
        <v>3895</v>
      </c>
      <c r="F78" s="37">
        <f t="shared" si="6"/>
        <v>0.7027387868509364</v>
      </c>
      <c r="G78" s="34">
        <v>0</v>
      </c>
      <c r="H78" s="38">
        <f t="shared" si="7"/>
        <v>1093.3400000000001</v>
      </c>
      <c r="I78" s="43"/>
      <c r="J78" s="44"/>
    </row>
    <row r="79" spans="1:10" ht="18.75" customHeight="1">
      <c r="A79" s="33">
        <v>77</v>
      </c>
      <c r="B79" s="34"/>
      <c r="C79" s="35" t="s">
        <v>90</v>
      </c>
      <c r="D79" s="34">
        <v>6581.8</v>
      </c>
      <c r="E79" s="36">
        <v>7043</v>
      </c>
      <c r="F79" s="37">
        <f t="shared" si="6"/>
        <v>1.070072016773527</v>
      </c>
      <c r="G79" s="34">
        <v>0</v>
      </c>
      <c r="H79" s="38">
        <f t="shared" si="7"/>
        <v>-1119.38</v>
      </c>
      <c r="I79" s="43"/>
      <c r="J79" s="42"/>
    </row>
    <row r="80" spans="1:10" ht="18.75" customHeight="1">
      <c r="A80" s="33">
        <v>78</v>
      </c>
      <c r="B80" s="34"/>
      <c r="C80" s="35" t="s">
        <v>91</v>
      </c>
      <c r="D80" s="34">
        <v>6443.2</v>
      </c>
      <c r="E80" s="39">
        <v>2987</v>
      </c>
      <c r="F80" s="37">
        <f t="shared" si="6"/>
        <v>0.4635895207350385</v>
      </c>
      <c r="G80" s="34">
        <v>0</v>
      </c>
      <c r="H80" s="38">
        <f t="shared" si="7"/>
        <v>2811.88</v>
      </c>
      <c r="I80" s="43"/>
      <c r="J80" s="44"/>
    </row>
    <row r="81" spans="1:10" ht="18.75" customHeight="1">
      <c r="A81" s="33">
        <v>79</v>
      </c>
      <c r="B81" s="34"/>
      <c r="C81" s="35" t="s">
        <v>92</v>
      </c>
      <c r="D81" s="34">
        <v>4988.3</v>
      </c>
      <c r="E81" s="36">
        <v>5624</v>
      </c>
      <c r="F81" s="37">
        <f t="shared" si="6"/>
        <v>1.1274382054006375</v>
      </c>
      <c r="G81" s="34">
        <v>0</v>
      </c>
      <c r="H81" s="38">
        <f t="shared" si="7"/>
        <v>-1134.5299999999997</v>
      </c>
      <c r="I81" s="43"/>
      <c r="J81" s="42"/>
    </row>
    <row r="82" spans="1:10" ht="18.75" customHeight="1">
      <c r="A82" s="33">
        <v>80</v>
      </c>
      <c r="B82" s="34"/>
      <c r="C82" s="35" t="s">
        <v>93</v>
      </c>
      <c r="D82" s="34">
        <v>7621</v>
      </c>
      <c r="E82" s="39">
        <v>3357</v>
      </c>
      <c r="F82" s="37">
        <f t="shared" si="6"/>
        <v>0.44049337357302193</v>
      </c>
      <c r="G82" s="34">
        <v>0</v>
      </c>
      <c r="H82" s="38">
        <f t="shared" si="7"/>
        <v>3501.9000000000005</v>
      </c>
      <c r="I82" s="41"/>
      <c r="J82" s="44"/>
    </row>
    <row r="83" spans="1:10" ht="18.75" customHeight="1">
      <c r="A83" s="33">
        <v>81</v>
      </c>
      <c r="B83" s="34"/>
      <c r="C83" s="35" t="s">
        <v>94</v>
      </c>
      <c r="D83" s="34">
        <v>6443.2</v>
      </c>
      <c r="E83" s="36">
        <v>819</v>
      </c>
      <c r="F83" s="37">
        <f t="shared" si="6"/>
        <v>0.12711075242115719</v>
      </c>
      <c r="G83" s="34">
        <v>0</v>
      </c>
      <c r="H83" s="38">
        <f t="shared" si="7"/>
        <v>4979.88</v>
      </c>
      <c r="I83" s="43"/>
      <c r="J83" s="42"/>
    </row>
    <row r="84" spans="1:10" ht="18.75" customHeight="1">
      <c r="A84" s="33">
        <v>82</v>
      </c>
      <c r="B84" s="45" t="s">
        <v>95</v>
      </c>
      <c r="C84" s="35" t="s">
        <v>96</v>
      </c>
      <c r="D84" s="34">
        <v>6928.2</v>
      </c>
      <c r="E84" s="39">
        <v>3362</v>
      </c>
      <c r="F84" s="37">
        <f t="shared" si="6"/>
        <v>0.48526312750786643</v>
      </c>
      <c r="G84" s="34">
        <v>0</v>
      </c>
      <c r="H84" s="38">
        <f t="shared" si="7"/>
        <v>2873.38</v>
      </c>
      <c r="I84" s="43"/>
      <c r="J84" s="44"/>
    </row>
    <row r="85" spans="1:10" ht="18.75" customHeight="1">
      <c r="A85" s="33">
        <v>83</v>
      </c>
      <c r="B85" s="46"/>
      <c r="C85" s="35" t="s">
        <v>97</v>
      </c>
      <c r="D85" s="34">
        <v>692.8</v>
      </c>
      <c r="E85" s="36">
        <v>411</v>
      </c>
      <c r="F85" s="37">
        <f t="shared" si="6"/>
        <v>0.5932448036951502</v>
      </c>
      <c r="G85" s="34">
        <v>0</v>
      </c>
      <c r="H85" s="38">
        <f t="shared" si="7"/>
        <v>212.51999999999998</v>
      </c>
      <c r="I85" s="43"/>
      <c r="J85" s="42"/>
    </row>
    <row r="86" spans="1:10" ht="18.75" customHeight="1">
      <c r="A86" s="33">
        <v>84</v>
      </c>
      <c r="B86" s="46"/>
      <c r="C86" s="35" t="s">
        <v>98</v>
      </c>
      <c r="D86" s="34">
        <v>7707.6</v>
      </c>
      <c r="E86" s="36">
        <v>1586</v>
      </c>
      <c r="F86" s="37">
        <f t="shared" si="6"/>
        <v>0.20577092739633607</v>
      </c>
      <c r="G86" s="34">
        <v>0</v>
      </c>
      <c r="H86" s="38">
        <f t="shared" si="7"/>
        <v>5350.84</v>
      </c>
      <c r="I86" s="43"/>
      <c r="J86" s="42"/>
    </row>
    <row r="87" spans="1:10" ht="18.75" customHeight="1">
      <c r="A87" s="33">
        <v>85</v>
      </c>
      <c r="B87" s="46"/>
      <c r="C87" s="35" t="s">
        <v>99</v>
      </c>
      <c r="D87" s="34">
        <v>6062.2</v>
      </c>
      <c r="E87" s="39" t="s">
        <v>100</v>
      </c>
      <c r="F87" s="37" t="e">
        <f t="shared" si="6"/>
        <v>#VALUE!</v>
      </c>
      <c r="G87" s="34">
        <v>0</v>
      </c>
      <c r="H87" s="38" t="e">
        <f t="shared" si="7"/>
        <v>#VALUE!</v>
      </c>
      <c r="I87" s="41"/>
      <c r="J87" s="44"/>
    </row>
    <row r="88" spans="1:10" ht="18.75" customHeight="1">
      <c r="A88" s="33">
        <v>86</v>
      </c>
      <c r="B88" s="47"/>
      <c r="C88" s="35" t="s">
        <v>101</v>
      </c>
      <c r="D88" s="34">
        <v>1223.7</v>
      </c>
      <c r="E88" s="39">
        <v>342</v>
      </c>
      <c r="F88" s="37">
        <f t="shared" si="6"/>
        <v>0.27948026477077714</v>
      </c>
      <c r="G88" s="34">
        <v>0</v>
      </c>
      <c r="H88" s="38">
        <f t="shared" si="7"/>
        <v>759.3300000000002</v>
      </c>
      <c r="I88" s="41"/>
      <c r="J88" s="44"/>
    </row>
    <row r="89" spans="1:10" ht="18.75" customHeight="1">
      <c r="A89" s="33">
        <v>87</v>
      </c>
      <c r="B89" s="34" t="s">
        <v>102</v>
      </c>
      <c r="C89" s="35" t="s">
        <v>103</v>
      </c>
      <c r="D89" s="34">
        <v>7794.2</v>
      </c>
      <c r="E89" s="39">
        <v>1455</v>
      </c>
      <c r="F89" s="37">
        <f t="shared" si="6"/>
        <v>0.1866772728439096</v>
      </c>
      <c r="G89" s="34">
        <v>0</v>
      </c>
      <c r="H89" s="38">
        <f t="shared" si="7"/>
        <v>5559.78</v>
      </c>
      <c r="I89" s="43"/>
      <c r="J89" s="42"/>
    </row>
    <row r="90" spans="1:10" ht="18.75" customHeight="1">
      <c r="A90" s="33">
        <v>88</v>
      </c>
      <c r="B90" s="34"/>
      <c r="C90" s="35" t="s">
        <v>104</v>
      </c>
      <c r="D90" s="34">
        <v>7794.2</v>
      </c>
      <c r="E90" s="39">
        <v>975</v>
      </c>
      <c r="F90" s="37">
        <f t="shared" si="6"/>
        <v>0.12509301788509405</v>
      </c>
      <c r="G90" s="34">
        <v>0</v>
      </c>
      <c r="H90" s="38">
        <f t="shared" si="7"/>
        <v>6039.78</v>
      </c>
      <c r="I90" s="43"/>
      <c r="J90" s="42"/>
    </row>
    <row r="91" spans="1:10" ht="18.75" customHeight="1">
      <c r="A91" s="33">
        <v>89</v>
      </c>
      <c r="B91" s="34"/>
      <c r="C91" s="35" t="s">
        <v>105</v>
      </c>
      <c r="D91" s="34">
        <v>9526.3</v>
      </c>
      <c r="E91" s="39">
        <v>6657</v>
      </c>
      <c r="F91" s="37">
        <f t="shared" si="6"/>
        <v>0.6988022632081711</v>
      </c>
      <c r="G91" s="34">
        <v>0</v>
      </c>
      <c r="H91" s="38">
        <f t="shared" si="7"/>
        <v>1916.67</v>
      </c>
      <c r="I91" s="41"/>
      <c r="J91" s="42"/>
    </row>
    <row r="92" spans="1:10" ht="18.75" customHeight="1">
      <c r="A92" s="33">
        <v>90</v>
      </c>
      <c r="B92" s="34"/>
      <c r="C92" s="35" t="s">
        <v>106</v>
      </c>
      <c r="D92" s="34">
        <v>3204.3</v>
      </c>
      <c r="E92" s="39">
        <v>608</v>
      </c>
      <c r="F92" s="37">
        <f t="shared" si="6"/>
        <v>0.18974503011578192</v>
      </c>
      <c r="G92" s="34">
        <v>0</v>
      </c>
      <c r="H92" s="38">
        <f t="shared" si="7"/>
        <v>2275.8700000000003</v>
      </c>
      <c r="I92" s="43"/>
      <c r="J92" s="42"/>
    </row>
    <row r="93" spans="1:10" ht="18.75" customHeight="1">
      <c r="A93" s="33">
        <v>91</v>
      </c>
      <c r="B93" s="34"/>
      <c r="C93" s="35" t="s">
        <v>107</v>
      </c>
      <c r="D93" s="34">
        <v>1247.1</v>
      </c>
      <c r="E93" s="39">
        <v>595</v>
      </c>
      <c r="F93" s="37">
        <f t="shared" si="6"/>
        <v>0.4771068879801139</v>
      </c>
      <c r="G93" s="34">
        <v>0</v>
      </c>
      <c r="H93" s="38">
        <f t="shared" si="7"/>
        <v>527.3899999999999</v>
      </c>
      <c r="I93" s="43"/>
      <c r="J93" s="42"/>
    </row>
    <row r="94" spans="1:10" ht="18.75" customHeight="1">
      <c r="A94" s="33">
        <v>92</v>
      </c>
      <c r="B94" s="34"/>
      <c r="C94" s="35" t="s">
        <v>108</v>
      </c>
      <c r="D94" s="34">
        <v>9422.4</v>
      </c>
      <c r="E94" s="39">
        <v>1747</v>
      </c>
      <c r="F94" s="37">
        <f t="shared" si="6"/>
        <v>0.18540923756155545</v>
      </c>
      <c r="G94" s="34">
        <v>0</v>
      </c>
      <c r="H94" s="38">
        <f t="shared" si="7"/>
        <v>6733.16</v>
      </c>
      <c r="I94" s="43"/>
      <c r="J94" s="42"/>
    </row>
    <row r="95" spans="1:10" ht="18.75" customHeight="1">
      <c r="A95" s="33">
        <v>93</v>
      </c>
      <c r="B95" s="34"/>
      <c r="C95" s="35" t="s">
        <v>109</v>
      </c>
      <c r="D95" s="34">
        <v>3983.7</v>
      </c>
      <c r="E95" s="39">
        <v>772</v>
      </c>
      <c r="F95" s="37">
        <f t="shared" si="6"/>
        <v>0.1937896929989708</v>
      </c>
      <c r="G95" s="34">
        <v>0</v>
      </c>
      <c r="H95" s="38">
        <f t="shared" si="7"/>
        <v>2813.33</v>
      </c>
      <c r="I95" s="43"/>
      <c r="J95" s="42"/>
    </row>
    <row r="96" spans="1:10" ht="18.75" customHeight="1">
      <c r="A96" s="33">
        <v>94</v>
      </c>
      <c r="B96" s="34"/>
      <c r="C96" s="35" t="s">
        <v>110</v>
      </c>
      <c r="D96" s="34">
        <v>6806.9</v>
      </c>
      <c r="E96" s="39">
        <v>1344</v>
      </c>
      <c r="F96" s="37">
        <f t="shared" si="6"/>
        <v>0.19744670848697646</v>
      </c>
      <c r="G96" s="34">
        <v>0</v>
      </c>
      <c r="H96" s="38">
        <f t="shared" si="7"/>
        <v>4782.21</v>
      </c>
      <c r="I96" s="43"/>
      <c r="J96" s="42"/>
    </row>
    <row r="97" spans="1:10" ht="18.75" customHeight="1">
      <c r="A97" s="33">
        <v>95</v>
      </c>
      <c r="B97" s="34"/>
      <c r="C97" s="35" t="s">
        <v>111</v>
      </c>
      <c r="D97" s="34">
        <v>1991.9</v>
      </c>
      <c r="E97" s="39">
        <v>405</v>
      </c>
      <c r="F97" s="37">
        <f t="shared" si="6"/>
        <v>0.20332346001305285</v>
      </c>
      <c r="G97" s="34">
        <v>0</v>
      </c>
      <c r="H97" s="38">
        <f t="shared" si="7"/>
        <v>1387.71</v>
      </c>
      <c r="I97" s="43"/>
      <c r="J97" s="42"/>
    </row>
    <row r="98" spans="1:10" ht="18.75" customHeight="1">
      <c r="A98" s="33">
        <v>96</v>
      </c>
      <c r="B98" s="34"/>
      <c r="C98" s="35" t="s">
        <v>112</v>
      </c>
      <c r="D98" s="34">
        <v>10392.3</v>
      </c>
      <c r="E98" s="39">
        <v>4594</v>
      </c>
      <c r="F98" s="37">
        <f t="shared" si="6"/>
        <v>0.44205806221914307</v>
      </c>
      <c r="G98" s="34">
        <v>0</v>
      </c>
      <c r="H98" s="38">
        <f t="shared" si="7"/>
        <v>4759.07</v>
      </c>
      <c r="I98" s="43"/>
      <c r="J98" s="42"/>
    </row>
    <row r="99" spans="1:10" ht="18.75" customHeight="1">
      <c r="A99" s="33">
        <v>97</v>
      </c>
      <c r="B99" s="34"/>
      <c r="C99" s="35" t="s">
        <v>113</v>
      </c>
      <c r="D99" s="34">
        <v>7794.2</v>
      </c>
      <c r="E99" s="39">
        <v>2986</v>
      </c>
      <c r="F99" s="37">
        <f t="shared" si="6"/>
        <v>0.3831053860562983</v>
      </c>
      <c r="G99" s="34">
        <v>0</v>
      </c>
      <c r="H99" s="38">
        <f t="shared" si="7"/>
        <v>4028.7799999999997</v>
      </c>
      <c r="I99" s="43"/>
      <c r="J99" s="42"/>
    </row>
    <row r="100" spans="1:10" ht="18.75" customHeight="1">
      <c r="A100" s="33">
        <v>98</v>
      </c>
      <c r="B100" s="34"/>
      <c r="C100" s="35" t="s">
        <v>114</v>
      </c>
      <c r="D100" s="34">
        <v>7794.2</v>
      </c>
      <c r="E100" s="39">
        <v>380</v>
      </c>
      <c r="F100" s="37">
        <f t="shared" si="6"/>
        <v>0.04875420184239563</v>
      </c>
      <c r="G100" s="34">
        <v>0</v>
      </c>
      <c r="H100" s="38">
        <f t="shared" si="7"/>
        <v>6634.78</v>
      </c>
      <c r="I100" s="41"/>
      <c r="J100" s="44"/>
    </row>
    <row r="101" spans="1:10" ht="18.75" customHeight="1">
      <c r="A101" s="33">
        <v>99</v>
      </c>
      <c r="B101" s="34"/>
      <c r="C101" s="35" t="s">
        <v>115</v>
      </c>
      <c r="D101" s="34">
        <v>9526.3</v>
      </c>
      <c r="E101" s="39">
        <v>7227</v>
      </c>
      <c r="F101" s="37">
        <f t="shared" si="6"/>
        <v>0.7586366165247789</v>
      </c>
      <c r="G101" s="34">
        <v>0</v>
      </c>
      <c r="H101" s="38">
        <f t="shared" si="7"/>
        <v>1346.67</v>
      </c>
      <c r="I101" s="43"/>
      <c r="J101" s="42"/>
    </row>
    <row r="102" spans="1:10" ht="18.75" customHeight="1">
      <c r="A102" s="33">
        <v>100</v>
      </c>
      <c r="B102" s="34"/>
      <c r="C102" s="35" t="s">
        <v>116</v>
      </c>
      <c r="D102" s="34">
        <v>2800.7</v>
      </c>
      <c r="E102" s="39">
        <v>494</v>
      </c>
      <c r="F102" s="37">
        <f t="shared" si="6"/>
        <v>0.176384475309744</v>
      </c>
      <c r="G102" s="34">
        <v>0</v>
      </c>
      <c r="H102" s="38">
        <f t="shared" si="7"/>
        <v>2026.63</v>
      </c>
      <c r="I102" s="43"/>
      <c r="J102" s="42"/>
    </row>
    <row r="103" spans="1:10" ht="18.75" customHeight="1">
      <c r="A103" s="33">
        <v>101</v>
      </c>
      <c r="B103" s="34"/>
      <c r="C103" s="35" t="s">
        <v>117</v>
      </c>
      <c r="D103" s="34">
        <v>5750.4</v>
      </c>
      <c r="E103" s="48" t="s">
        <v>118</v>
      </c>
      <c r="F103" s="37" t="e">
        <f t="shared" si="6"/>
        <v>#VALUE!</v>
      </c>
      <c r="G103" s="34">
        <v>0</v>
      </c>
      <c r="H103" s="38" t="e">
        <f t="shared" si="7"/>
        <v>#VALUE!</v>
      </c>
      <c r="I103" s="43"/>
      <c r="J103" s="42"/>
    </row>
    <row r="104" spans="1:10" ht="18.75" customHeight="1">
      <c r="A104" s="33">
        <v>102</v>
      </c>
      <c r="B104" s="34"/>
      <c r="C104" s="35" t="s">
        <v>119</v>
      </c>
      <c r="D104" s="34">
        <v>3516.1</v>
      </c>
      <c r="E104" s="39">
        <v>1050</v>
      </c>
      <c r="F104" s="37">
        <f t="shared" si="6"/>
        <v>0.29862631893290864</v>
      </c>
      <c r="G104" s="34">
        <v>0</v>
      </c>
      <c r="H104" s="38">
        <f t="shared" si="7"/>
        <v>2114.49</v>
      </c>
      <c r="I104" s="43"/>
      <c r="J104" s="42"/>
    </row>
    <row r="105" spans="1:10" ht="18.75" customHeight="1">
      <c r="A105" s="33">
        <v>103</v>
      </c>
      <c r="B105" s="34"/>
      <c r="C105" s="35" t="s">
        <v>120</v>
      </c>
      <c r="D105" s="34">
        <v>7794.2</v>
      </c>
      <c r="E105" s="39">
        <v>114</v>
      </c>
      <c r="F105" s="37">
        <f t="shared" si="6"/>
        <v>0.014626260552718689</v>
      </c>
      <c r="G105" s="34">
        <v>0</v>
      </c>
      <c r="H105" s="38">
        <f t="shared" si="7"/>
        <v>6900.78</v>
      </c>
      <c r="I105" s="43"/>
      <c r="J105" s="42"/>
    </row>
    <row r="106" spans="1:10" ht="18.75" customHeight="1">
      <c r="A106" s="33">
        <v>104</v>
      </c>
      <c r="B106" s="34"/>
      <c r="C106" s="35" t="s">
        <v>121</v>
      </c>
      <c r="D106" s="39">
        <v>9526.3</v>
      </c>
      <c r="E106" s="39">
        <v>2797</v>
      </c>
      <c r="F106" s="37">
        <f t="shared" si="6"/>
        <v>0.2936082214500908</v>
      </c>
      <c r="G106" s="34">
        <v>0</v>
      </c>
      <c r="H106" s="38">
        <f t="shared" si="7"/>
        <v>5776.67</v>
      </c>
      <c r="I106" s="43"/>
      <c r="J106" s="42"/>
    </row>
    <row r="107" spans="1:10" ht="18.75" customHeight="1">
      <c r="A107" s="33">
        <v>105</v>
      </c>
      <c r="B107" s="34"/>
      <c r="C107" s="35" t="s">
        <v>122</v>
      </c>
      <c r="D107" s="34">
        <v>10392.3</v>
      </c>
      <c r="E107" s="39">
        <v>1622</v>
      </c>
      <c r="F107" s="37">
        <f t="shared" si="6"/>
        <v>0.15607709554189161</v>
      </c>
      <c r="G107" s="34">
        <v>0</v>
      </c>
      <c r="H107" s="38">
        <f t="shared" si="7"/>
        <v>7731.07</v>
      </c>
      <c r="I107" s="43"/>
      <c r="J107" s="42"/>
    </row>
    <row r="108" spans="1:10" ht="18.75" customHeight="1">
      <c r="A108" s="33">
        <v>106</v>
      </c>
      <c r="B108" s="34"/>
      <c r="C108" s="35" t="s">
        <v>123</v>
      </c>
      <c r="D108" s="34">
        <v>3100.4</v>
      </c>
      <c r="E108" s="39">
        <v>558</v>
      </c>
      <c r="F108" s="37">
        <f t="shared" si="6"/>
        <v>0.17997677719004</v>
      </c>
      <c r="G108" s="34">
        <v>0</v>
      </c>
      <c r="H108" s="38">
        <f t="shared" si="7"/>
        <v>2232.36</v>
      </c>
      <c r="I108" s="43"/>
      <c r="J108" s="44"/>
    </row>
    <row r="109" spans="1:10" ht="18.75" customHeight="1">
      <c r="A109" s="33">
        <v>107</v>
      </c>
      <c r="B109" s="34"/>
      <c r="C109" s="35" t="s">
        <v>124</v>
      </c>
      <c r="D109" s="34">
        <v>5992.9</v>
      </c>
      <c r="E109" s="39">
        <v>3291</v>
      </c>
      <c r="F109" s="37">
        <f t="shared" si="6"/>
        <v>0.5491498272956332</v>
      </c>
      <c r="G109" s="34">
        <v>0</v>
      </c>
      <c r="H109" s="38">
        <f t="shared" si="7"/>
        <v>2102.6099999999997</v>
      </c>
      <c r="I109" s="43"/>
      <c r="J109" s="42"/>
    </row>
    <row r="110" spans="1:10" ht="18.75" customHeight="1">
      <c r="A110" s="33">
        <v>108</v>
      </c>
      <c r="B110" s="34"/>
      <c r="C110" s="35" t="s">
        <v>125</v>
      </c>
      <c r="D110" s="34">
        <v>5992.9</v>
      </c>
      <c r="E110" s="36">
        <v>3961</v>
      </c>
      <c r="F110" s="37">
        <f t="shared" si="6"/>
        <v>0.6609487894007909</v>
      </c>
      <c r="G110" s="34">
        <v>0</v>
      </c>
      <c r="H110" s="38">
        <f t="shared" si="7"/>
        <v>1432.6099999999997</v>
      </c>
      <c r="I110" s="43"/>
      <c r="J110" s="42"/>
    </row>
    <row r="111" spans="1:10" ht="18.75" customHeight="1">
      <c r="A111" s="33">
        <v>109</v>
      </c>
      <c r="B111" s="34"/>
      <c r="C111" s="35" t="s">
        <v>126</v>
      </c>
      <c r="D111" s="34">
        <v>4520.7</v>
      </c>
      <c r="E111" s="39">
        <v>1531</v>
      </c>
      <c r="F111" s="37">
        <f t="shared" si="6"/>
        <v>0.3386643661379875</v>
      </c>
      <c r="G111" s="34">
        <v>0</v>
      </c>
      <c r="H111" s="38">
        <f t="shared" si="7"/>
        <v>2537.63</v>
      </c>
      <c r="I111" s="43"/>
      <c r="J111" s="44"/>
    </row>
    <row r="112" spans="1:10" ht="18.75" customHeight="1">
      <c r="A112" s="33">
        <v>110</v>
      </c>
      <c r="B112" s="34"/>
      <c r="C112" s="35" t="s">
        <v>127</v>
      </c>
      <c r="D112" s="34">
        <v>7707.6</v>
      </c>
      <c r="E112" s="39">
        <v>3746</v>
      </c>
      <c r="F112" s="37">
        <f t="shared" si="6"/>
        <v>0.4860138045565416</v>
      </c>
      <c r="G112" s="34">
        <v>0</v>
      </c>
      <c r="H112" s="38">
        <f t="shared" si="7"/>
        <v>3190.84</v>
      </c>
      <c r="I112" s="43"/>
      <c r="J112" s="42"/>
    </row>
    <row r="113" spans="1:10" ht="18.75" customHeight="1">
      <c r="A113" s="33">
        <v>111</v>
      </c>
      <c r="B113" s="34"/>
      <c r="C113" s="35" t="s">
        <v>128</v>
      </c>
      <c r="D113" s="34">
        <v>9942</v>
      </c>
      <c r="E113" s="39">
        <v>1709</v>
      </c>
      <c r="F113" s="37">
        <f t="shared" si="6"/>
        <v>0.17189700261516797</v>
      </c>
      <c r="G113" s="34">
        <v>0</v>
      </c>
      <c r="H113" s="38">
        <f t="shared" si="7"/>
        <v>7238.800000000001</v>
      </c>
      <c r="I113" s="43"/>
      <c r="J113" s="44"/>
    </row>
    <row r="114" spans="1:254" ht="18.75" customHeight="1">
      <c r="A114" s="33">
        <v>112</v>
      </c>
      <c r="B114" s="34"/>
      <c r="C114" s="35" t="s">
        <v>129</v>
      </c>
      <c r="D114" s="34">
        <v>6997.5</v>
      </c>
      <c r="E114" s="39">
        <v>1645</v>
      </c>
      <c r="F114" s="37">
        <f t="shared" si="6"/>
        <v>0.23508395855662736</v>
      </c>
      <c r="G114" s="34">
        <v>0</v>
      </c>
      <c r="H114" s="38">
        <f t="shared" si="7"/>
        <v>4652.75</v>
      </c>
      <c r="I114" s="43"/>
      <c r="J114" s="4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</row>
    <row r="115" spans="1:254" ht="18.75" customHeight="1">
      <c r="A115" s="33">
        <v>113</v>
      </c>
      <c r="B115" s="34"/>
      <c r="C115" s="35" t="s">
        <v>130</v>
      </c>
      <c r="D115" s="34">
        <v>10058</v>
      </c>
      <c r="E115" s="39">
        <v>373</v>
      </c>
      <c r="F115" s="37">
        <f t="shared" si="6"/>
        <v>0.03708490753628952</v>
      </c>
      <c r="G115" s="34">
        <v>0</v>
      </c>
      <c r="H115" s="38">
        <f t="shared" si="7"/>
        <v>8679.2</v>
      </c>
      <c r="I115" s="43"/>
      <c r="J115" s="4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</row>
    <row r="116" spans="1:254" ht="18.75" customHeight="1">
      <c r="A116" s="33">
        <v>114</v>
      </c>
      <c r="B116" s="34"/>
      <c r="C116" s="35" t="s">
        <v>129</v>
      </c>
      <c r="D116" s="34">
        <v>6772</v>
      </c>
      <c r="E116" s="39">
        <v>1645</v>
      </c>
      <c r="F116" s="37">
        <f t="shared" si="6"/>
        <v>0.24291199054932072</v>
      </c>
      <c r="G116" s="34">
        <v>0</v>
      </c>
      <c r="H116" s="38">
        <f t="shared" si="7"/>
        <v>4449.8</v>
      </c>
      <c r="I116" s="43"/>
      <c r="J116" s="44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</row>
    <row r="117" spans="1:254" ht="18.75" customHeight="1">
      <c r="A117" s="33">
        <v>115</v>
      </c>
      <c r="B117" s="34"/>
      <c r="C117" s="35" t="s">
        <v>131</v>
      </c>
      <c r="D117" s="34">
        <v>10058</v>
      </c>
      <c r="E117" s="39">
        <v>2287</v>
      </c>
      <c r="F117" s="37">
        <f t="shared" si="6"/>
        <v>0.22738118910320143</v>
      </c>
      <c r="G117" s="34">
        <v>0</v>
      </c>
      <c r="H117" s="38">
        <f t="shared" si="7"/>
        <v>6765.200000000001</v>
      </c>
      <c r="I117" s="43"/>
      <c r="J117" s="44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</row>
    <row r="118" spans="1:254" ht="18.75" customHeight="1">
      <c r="A118" s="33">
        <v>116</v>
      </c>
      <c r="B118" s="34"/>
      <c r="C118" s="35" t="s">
        <v>132</v>
      </c>
      <c r="D118" s="34">
        <v>9220</v>
      </c>
      <c r="E118" s="39">
        <v>15</v>
      </c>
      <c r="F118" s="37">
        <f t="shared" si="6"/>
        <v>0.0016268980477223427</v>
      </c>
      <c r="G118" s="34">
        <v>0</v>
      </c>
      <c r="H118" s="38">
        <f t="shared" si="7"/>
        <v>8283</v>
      </c>
      <c r="I118" s="43"/>
      <c r="J118" s="44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</row>
    <row r="119" spans="1:254" ht="18.75" customHeight="1">
      <c r="A119" s="33">
        <v>117</v>
      </c>
      <c r="B119" s="34"/>
      <c r="C119" s="49" t="s">
        <v>133</v>
      </c>
      <c r="D119" s="39">
        <v>5196.2</v>
      </c>
      <c r="E119" s="39">
        <v>203</v>
      </c>
      <c r="F119" s="37">
        <f t="shared" si="6"/>
        <v>0.03906701050767869</v>
      </c>
      <c r="G119" s="34">
        <v>0</v>
      </c>
      <c r="H119" s="38">
        <f t="shared" si="7"/>
        <v>4473.58</v>
      </c>
      <c r="I119" s="43"/>
      <c r="J119" s="42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</row>
    <row r="120" spans="1:254" ht="18.75" customHeight="1">
      <c r="A120" s="33">
        <v>118</v>
      </c>
      <c r="B120" s="45" t="s">
        <v>134</v>
      </c>
      <c r="C120" s="35" t="s">
        <v>135</v>
      </c>
      <c r="D120" s="34">
        <v>6755</v>
      </c>
      <c r="E120" s="36">
        <v>2246</v>
      </c>
      <c r="F120" s="37">
        <f t="shared" si="6"/>
        <v>0.33249444855662474</v>
      </c>
      <c r="G120" s="34">
        <v>0</v>
      </c>
      <c r="H120" s="38">
        <f t="shared" si="7"/>
        <v>3833.5</v>
      </c>
      <c r="I120" s="41"/>
      <c r="J120" s="42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</row>
    <row r="121" spans="1:254" ht="18.75" customHeight="1">
      <c r="A121" s="33">
        <v>119</v>
      </c>
      <c r="B121" s="46"/>
      <c r="C121" s="35" t="s">
        <v>136</v>
      </c>
      <c r="D121" s="34">
        <v>4260.8</v>
      </c>
      <c r="E121" s="36">
        <v>1369</v>
      </c>
      <c r="F121" s="37">
        <f t="shared" si="6"/>
        <v>0.32130116410063836</v>
      </c>
      <c r="G121" s="34">
        <v>0</v>
      </c>
      <c r="H121" s="38">
        <f t="shared" si="7"/>
        <v>2465.7200000000003</v>
      </c>
      <c r="I121" s="43"/>
      <c r="J121" s="4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</row>
    <row r="122" spans="1:254" ht="18.75" customHeight="1">
      <c r="A122" s="33">
        <v>120</v>
      </c>
      <c r="B122" s="46"/>
      <c r="C122" s="35" t="s">
        <v>137</v>
      </c>
      <c r="D122" s="34">
        <v>6581.8</v>
      </c>
      <c r="E122" s="36">
        <v>3930</v>
      </c>
      <c r="F122" s="37">
        <f t="shared" si="6"/>
        <v>0.5971010969643562</v>
      </c>
      <c r="G122" s="34">
        <v>0</v>
      </c>
      <c r="H122" s="38">
        <f t="shared" si="7"/>
        <v>1993.62</v>
      </c>
      <c r="I122" s="43"/>
      <c r="J122" s="42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</row>
    <row r="123" spans="1:254" ht="18.75" customHeight="1">
      <c r="A123" s="33">
        <v>121</v>
      </c>
      <c r="B123" s="46"/>
      <c r="C123" s="35" t="s">
        <v>138</v>
      </c>
      <c r="D123" s="34">
        <v>7794.2</v>
      </c>
      <c r="E123" s="36">
        <v>4318</v>
      </c>
      <c r="F123" s="37">
        <f t="shared" si="6"/>
        <v>0.5540016935670113</v>
      </c>
      <c r="G123" s="34">
        <v>0</v>
      </c>
      <c r="H123" s="38">
        <f t="shared" si="7"/>
        <v>2696.7799999999997</v>
      </c>
      <c r="I123" s="41"/>
      <c r="J123" s="42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</row>
    <row r="124" spans="1:254" ht="18.75" customHeight="1">
      <c r="A124" s="33">
        <v>122</v>
      </c>
      <c r="B124" s="46"/>
      <c r="C124" s="35" t="s">
        <v>139</v>
      </c>
      <c r="D124" s="34">
        <v>6928.2</v>
      </c>
      <c r="E124" s="36">
        <v>4735</v>
      </c>
      <c r="F124" s="37">
        <f t="shared" si="6"/>
        <v>0.6834386998065876</v>
      </c>
      <c r="G124" s="34">
        <v>0</v>
      </c>
      <c r="H124" s="38">
        <f t="shared" si="7"/>
        <v>1500.38</v>
      </c>
      <c r="I124" s="43"/>
      <c r="J124" s="44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</row>
    <row r="125" spans="1:254" ht="18.75" customHeight="1">
      <c r="A125" s="33">
        <v>123</v>
      </c>
      <c r="B125" s="46"/>
      <c r="C125" s="35" t="s">
        <v>140</v>
      </c>
      <c r="D125" s="34">
        <v>3204.3</v>
      </c>
      <c r="E125" s="36">
        <v>1500</v>
      </c>
      <c r="F125" s="37">
        <f t="shared" si="6"/>
        <v>0.46812096245669876</v>
      </c>
      <c r="G125" s="34">
        <v>0</v>
      </c>
      <c r="H125" s="38">
        <f t="shared" si="7"/>
        <v>1383.8700000000003</v>
      </c>
      <c r="I125" s="43"/>
      <c r="J125" s="42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</row>
    <row r="126" spans="1:254" ht="18.75" customHeight="1">
      <c r="A126" s="33">
        <v>124</v>
      </c>
      <c r="B126" s="46"/>
      <c r="C126" s="35" t="s">
        <v>141</v>
      </c>
      <c r="D126" s="34">
        <v>7794.2</v>
      </c>
      <c r="E126" s="36">
        <v>1760</v>
      </c>
      <c r="F126" s="37">
        <f t="shared" si="6"/>
        <v>0.22580893484899028</v>
      </c>
      <c r="G126" s="34">
        <v>0</v>
      </c>
      <c r="H126" s="38">
        <f t="shared" si="7"/>
        <v>5254.78</v>
      </c>
      <c r="I126" s="43"/>
      <c r="J126" s="44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</row>
    <row r="127" spans="1:254" ht="18.75" customHeight="1">
      <c r="A127" s="33">
        <v>125</v>
      </c>
      <c r="B127" s="46"/>
      <c r="C127" s="35" t="s">
        <v>142</v>
      </c>
      <c r="D127" s="34">
        <v>7794.2</v>
      </c>
      <c r="E127" s="36">
        <v>4136</v>
      </c>
      <c r="F127" s="37">
        <f t="shared" si="6"/>
        <v>0.5306509968951272</v>
      </c>
      <c r="G127" s="34">
        <v>0</v>
      </c>
      <c r="H127" s="38">
        <f t="shared" si="7"/>
        <v>2878.7799999999997</v>
      </c>
      <c r="I127" s="43"/>
      <c r="J127" s="42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</row>
    <row r="128" spans="1:254" ht="18.75" customHeight="1">
      <c r="A128" s="33">
        <v>126</v>
      </c>
      <c r="B128" s="46"/>
      <c r="C128" s="35" t="s">
        <v>143</v>
      </c>
      <c r="D128" s="34">
        <v>2424.87</v>
      </c>
      <c r="E128" s="36">
        <v>609</v>
      </c>
      <c r="F128" s="37">
        <f t="shared" si="6"/>
        <v>0.251147484195029</v>
      </c>
      <c r="G128" s="34">
        <v>0</v>
      </c>
      <c r="H128" s="38">
        <f t="shared" si="7"/>
        <v>1573.3829999999998</v>
      </c>
      <c r="I128" s="43"/>
      <c r="J128" s="44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</row>
    <row r="129" spans="1:254" ht="18.75" customHeight="1">
      <c r="A129" s="33">
        <v>127</v>
      </c>
      <c r="B129" s="46"/>
      <c r="C129" s="35" t="s">
        <v>144</v>
      </c>
      <c r="D129" s="34">
        <v>6928.2</v>
      </c>
      <c r="E129" s="36">
        <v>624</v>
      </c>
      <c r="F129" s="37">
        <f t="shared" si="6"/>
        <v>0.09006668398718282</v>
      </c>
      <c r="G129" s="34">
        <v>0</v>
      </c>
      <c r="H129" s="38">
        <f t="shared" si="7"/>
        <v>5611.38</v>
      </c>
      <c r="I129" s="43"/>
      <c r="J129" s="44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</row>
    <row r="130" spans="1:254" ht="18.75" customHeight="1">
      <c r="A130" s="33">
        <v>128</v>
      </c>
      <c r="B130" s="46"/>
      <c r="C130" s="35" t="s">
        <v>145</v>
      </c>
      <c r="D130" s="34">
        <v>1628.1</v>
      </c>
      <c r="E130" s="36">
        <v>1447</v>
      </c>
      <c r="F130" s="37">
        <f t="shared" si="6"/>
        <v>0.8887660463116517</v>
      </c>
      <c r="G130" s="34">
        <v>0</v>
      </c>
      <c r="H130" s="38">
        <f t="shared" si="7"/>
        <v>18.289999999999964</v>
      </c>
      <c r="I130" s="41"/>
      <c r="J130" s="44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</row>
    <row r="131" spans="1:254" ht="18.75" customHeight="1">
      <c r="A131" s="33">
        <v>129</v>
      </c>
      <c r="B131" s="46"/>
      <c r="C131" s="35" t="s">
        <v>146</v>
      </c>
      <c r="D131" s="34">
        <v>6928.2</v>
      </c>
      <c r="E131" s="36">
        <v>575</v>
      </c>
      <c r="F131" s="37">
        <f t="shared" si="6"/>
        <v>0.08299413989203545</v>
      </c>
      <c r="G131" s="34">
        <v>0</v>
      </c>
      <c r="H131" s="38">
        <f t="shared" si="7"/>
        <v>5660.38</v>
      </c>
      <c r="I131" s="41"/>
      <c r="J131" s="44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</row>
    <row r="132" spans="1:254" ht="18.75" customHeight="1">
      <c r="A132" s="33">
        <v>130</v>
      </c>
      <c r="B132" s="46"/>
      <c r="C132" s="35" t="s">
        <v>147</v>
      </c>
      <c r="D132" s="34">
        <v>2407.6</v>
      </c>
      <c r="E132" s="36">
        <v>1242</v>
      </c>
      <c r="F132" s="37">
        <f t="shared" si="6"/>
        <v>0.5158664229938528</v>
      </c>
      <c r="G132" s="34">
        <v>0</v>
      </c>
      <c r="H132" s="38">
        <f t="shared" si="7"/>
        <v>924.8400000000001</v>
      </c>
      <c r="I132" s="43"/>
      <c r="J132" s="42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</row>
    <row r="133" spans="1:254" ht="18.75" customHeight="1">
      <c r="A133" s="33">
        <v>131</v>
      </c>
      <c r="B133" s="46"/>
      <c r="C133" s="35" t="s">
        <v>148</v>
      </c>
      <c r="D133" s="34">
        <v>9612.9</v>
      </c>
      <c r="E133" s="36">
        <v>0</v>
      </c>
      <c r="F133" s="37">
        <f t="shared" si="6"/>
        <v>0</v>
      </c>
      <c r="G133" s="34">
        <v>0</v>
      </c>
      <c r="H133" s="38">
        <f t="shared" si="7"/>
        <v>8651.61</v>
      </c>
      <c r="I133" s="43"/>
      <c r="J133" s="42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</row>
    <row r="134" spans="1:254" ht="18.75" customHeight="1">
      <c r="A134" s="33">
        <v>132</v>
      </c>
      <c r="B134" s="46"/>
      <c r="C134" s="35" t="s">
        <v>149</v>
      </c>
      <c r="D134" s="34">
        <v>3775.9</v>
      </c>
      <c r="E134" s="36">
        <v>2825</v>
      </c>
      <c r="F134" s="37">
        <f t="shared" si="6"/>
        <v>0.7481660001589024</v>
      </c>
      <c r="G134" s="34">
        <v>0</v>
      </c>
      <c r="H134" s="38">
        <f t="shared" si="7"/>
        <v>573.31</v>
      </c>
      <c r="I134" s="43"/>
      <c r="J134" s="44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</row>
    <row r="135" spans="1:254" ht="18.75" customHeight="1">
      <c r="A135" s="33">
        <v>133</v>
      </c>
      <c r="B135" s="46"/>
      <c r="C135" s="35" t="s">
        <v>150</v>
      </c>
      <c r="D135" s="34">
        <v>6928.2</v>
      </c>
      <c r="E135" s="36">
        <v>1905</v>
      </c>
      <c r="F135" s="37">
        <f t="shared" si="6"/>
        <v>0.2749631939031783</v>
      </c>
      <c r="G135" s="34">
        <v>0</v>
      </c>
      <c r="H135" s="38">
        <f t="shared" si="7"/>
        <v>4330.38</v>
      </c>
      <c r="I135" s="43"/>
      <c r="J135" s="42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</row>
    <row r="136" spans="1:254" ht="18.75" customHeight="1">
      <c r="A136" s="33">
        <v>134</v>
      </c>
      <c r="B136" s="46"/>
      <c r="C136" s="35" t="s">
        <v>151</v>
      </c>
      <c r="D136" s="34">
        <v>2476.8</v>
      </c>
      <c r="E136" s="36">
        <v>360</v>
      </c>
      <c r="F136" s="37">
        <f t="shared" si="6"/>
        <v>0.1453488372093023</v>
      </c>
      <c r="G136" s="34">
        <v>0</v>
      </c>
      <c r="H136" s="38">
        <f t="shared" si="7"/>
        <v>1869.1200000000003</v>
      </c>
      <c r="I136" s="41"/>
      <c r="J136" s="44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</row>
    <row r="137" spans="1:254" ht="18.75" customHeight="1">
      <c r="A137" s="33">
        <v>135</v>
      </c>
      <c r="B137" s="47"/>
      <c r="C137" s="35" t="s">
        <v>152</v>
      </c>
      <c r="D137" s="34">
        <v>6705.4</v>
      </c>
      <c r="E137" s="36">
        <v>6893</v>
      </c>
      <c r="F137" s="37">
        <f t="shared" si="6"/>
        <v>1.027977451009634</v>
      </c>
      <c r="G137" s="34">
        <v>0</v>
      </c>
      <c r="H137" s="38">
        <f t="shared" si="7"/>
        <v>-858.1400000000003</v>
      </c>
      <c r="I137" s="41"/>
      <c r="J137" s="44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</row>
    <row r="138" spans="1:254" ht="18.75" customHeight="1">
      <c r="A138" s="33">
        <v>136</v>
      </c>
      <c r="B138" s="45" t="s">
        <v>153</v>
      </c>
      <c r="C138" s="35" t="s">
        <v>154</v>
      </c>
      <c r="D138" s="34">
        <v>5196.15</v>
      </c>
      <c r="E138" s="36">
        <v>2034</v>
      </c>
      <c r="F138" s="37">
        <f t="shared" si="6"/>
        <v>0.39144366502121763</v>
      </c>
      <c r="G138" s="34">
        <v>0</v>
      </c>
      <c r="H138" s="38">
        <f t="shared" si="7"/>
        <v>2642.535</v>
      </c>
      <c r="I138" s="43"/>
      <c r="J138" s="42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</row>
    <row r="139" spans="1:254" ht="18.75" customHeight="1">
      <c r="A139" s="33">
        <v>137</v>
      </c>
      <c r="B139" s="46"/>
      <c r="C139" s="35" t="s">
        <v>155</v>
      </c>
      <c r="D139" s="34">
        <v>6928.2</v>
      </c>
      <c r="E139" s="36">
        <v>1472</v>
      </c>
      <c r="F139" s="37">
        <f t="shared" si="6"/>
        <v>0.21246499812361075</v>
      </c>
      <c r="G139" s="34">
        <v>0</v>
      </c>
      <c r="H139" s="38">
        <f t="shared" si="7"/>
        <v>4763.38</v>
      </c>
      <c r="I139" s="43"/>
      <c r="J139" s="44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</row>
    <row r="140" spans="1:254" ht="18.75" customHeight="1">
      <c r="A140" s="33">
        <v>138</v>
      </c>
      <c r="B140" s="46"/>
      <c r="C140" s="35" t="s">
        <v>156</v>
      </c>
      <c r="D140" s="34">
        <v>2875.2</v>
      </c>
      <c r="E140" s="36">
        <v>1205</v>
      </c>
      <c r="F140" s="37">
        <f t="shared" si="6"/>
        <v>0.41910127991096274</v>
      </c>
      <c r="G140" s="34">
        <v>0</v>
      </c>
      <c r="H140" s="38">
        <f t="shared" si="7"/>
        <v>1382.6799999999998</v>
      </c>
      <c r="I140" s="43"/>
      <c r="J140" s="42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</row>
    <row r="141" spans="1:254" ht="18.75" customHeight="1">
      <c r="A141" s="33">
        <v>139</v>
      </c>
      <c r="B141" s="46"/>
      <c r="C141" s="35" t="s">
        <v>157</v>
      </c>
      <c r="D141" s="34">
        <v>3602.7</v>
      </c>
      <c r="E141" s="36">
        <v>1033</v>
      </c>
      <c r="F141" s="37">
        <f aca="true" t="shared" si="8" ref="F141:F207">E141/D141</f>
        <v>0.28672939739639713</v>
      </c>
      <c r="G141" s="34">
        <v>0</v>
      </c>
      <c r="H141" s="38">
        <f aca="true" t="shared" si="9" ref="H141:H207">D141*0.9-E141-G141</f>
        <v>2209.43</v>
      </c>
      <c r="I141" s="43"/>
      <c r="J141" s="42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</row>
    <row r="142" spans="1:254" ht="18.75" customHeight="1">
      <c r="A142" s="33">
        <v>140</v>
      </c>
      <c r="B142" s="46"/>
      <c r="C142" s="35" t="s">
        <v>158</v>
      </c>
      <c r="D142" s="34">
        <v>1887.9</v>
      </c>
      <c r="E142" s="36">
        <v>0</v>
      </c>
      <c r="F142" s="37">
        <f t="shared" si="8"/>
        <v>0</v>
      </c>
      <c r="G142" s="34">
        <v>0</v>
      </c>
      <c r="H142" s="38">
        <f t="shared" si="9"/>
        <v>1699.1100000000001</v>
      </c>
      <c r="I142" s="43"/>
      <c r="J142" s="42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</row>
    <row r="143" spans="1:254" ht="18.75" customHeight="1">
      <c r="A143" s="33">
        <v>141</v>
      </c>
      <c r="B143" s="46"/>
      <c r="C143" s="35" t="s">
        <v>159</v>
      </c>
      <c r="D143" s="34">
        <v>3031.1</v>
      </c>
      <c r="E143" s="36">
        <v>621</v>
      </c>
      <c r="F143" s="37">
        <f t="shared" si="8"/>
        <v>0.20487611758107618</v>
      </c>
      <c r="G143" s="34">
        <v>0</v>
      </c>
      <c r="H143" s="38">
        <f t="shared" si="9"/>
        <v>2106.99</v>
      </c>
      <c r="I143" s="43"/>
      <c r="J143" s="42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</row>
    <row r="144" spans="1:254" ht="18.75" customHeight="1">
      <c r="A144" s="33">
        <v>142</v>
      </c>
      <c r="B144" s="46"/>
      <c r="C144" s="35" t="s">
        <v>160</v>
      </c>
      <c r="D144" s="34">
        <v>5196.2</v>
      </c>
      <c r="E144" s="36">
        <v>1827</v>
      </c>
      <c r="F144" s="37">
        <f t="shared" si="8"/>
        <v>0.3516030945691082</v>
      </c>
      <c r="G144" s="34">
        <v>0</v>
      </c>
      <c r="H144" s="38">
        <f t="shared" si="9"/>
        <v>2849.58</v>
      </c>
      <c r="I144" s="43"/>
      <c r="J144" s="42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</row>
    <row r="145" spans="1:254" ht="18.75" customHeight="1">
      <c r="A145" s="33">
        <v>143</v>
      </c>
      <c r="B145" s="46"/>
      <c r="C145" s="35" t="s">
        <v>161</v>
      </c>
      <c r="D145" s="34">
        <v>3187</v>
      </c>
      <c r="E145" s="36">
        <v>1574</v>
      </c>
      <c r="F145" s="37">
        <f t="shared" si="8"/>
        <v>0.4938813931597113</v>
      </c>
      <c r="G145" s="34">
        <v>0</v>
      </c>
      <c r="H145" s="38">
        <f t="shared" si="9"/>
        <v>1294.3000000000002</v>
      </c>
      <c r="I145" s="43"/>
      <c r="J145" s="42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</row>
    <row r="146" spans="1:254" ht="18.75" customHeight="1">
      <c r="A146" s="33">
        <v>144</v>
      </c>
      <c r="B146" s="46"/>
      <c r="C146" s="35" t="s">
        <v>162</v>
      </c>
      <c r="D146" s="34">
        <v>3810.5</v>
      </c>
      <c r="E146" s="36">
        <v>2495</v>
      </c>
      <c r="F146" s="37">
        <f t="shared" si="8"/>
        <v>0.6547697152604645</v>
      </c>
      <c r="G146" s="34">
        <v>0</v>
      </c>
      <c r="H146" s="38">
        <f t="shared" si="9"/>
        <v>934.4500000000003</v>
      </c>
      <c r="I146" s="43"/>
      <c r="J146" s="44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</row>
    <row r="147" spans="1:254" ht="18.75" customHeight="1">
      <c r="A147" s="33">
        <v>145</v>
      </c>
      <c r="B147" s="46"/>
      <c r="C147" s="35" t="s">
        <v>163</v>
      </c>
      <c r="D147" s="34">
        <v>5196.15</v>
      </c>
      <c r="E147" s="36">
        <v>1394</v>
      </c>
      <c r="F147" s="37">
        <f t="shared" si="8"/>
        <v>0.26827555016695054</v>
      </c>
      <c r="G147" s="34">
        <v>0</v>
      </c>
      <c r="H147" s="38">
        <f t="shared" si="9"/>
        <v>3282.535</v>
      </c>
      <c r="I147" s="43"/>
      <c r="J147" s="42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</row>
    <row r="148" spans="1:254" ht="18.75" customHeight="1">
      <c r="A148" s="33">
        <v>146</v>
      </c>
      <c r="B148" s="46"/>
      <c r="C148" s="35" t="s">
        <v>164</v>
      </c>
      <c r="D148" s="34">
        <v>3758.6</v>
      </c>
      <c r="E148" s="36">
        <v>848</v>
      </c>
      <c r="F148" s="37">
        <f t="shared" si="8"/>
        <v>0.22561592082158252</v>
      </c>
      <c r="G148" s="34">
        <v>0</v>
      </c>
      <c r="H148" s="38">
        <f t="shared" si="9"/>
        <v>2534.74</v>
      </c>
      <c r="I148" s="43"/>
      <c r="J148" s="42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</row>
    <row r="149" spans="1:254" ht="18.75" customHeight="1">
      <c r="A149" s="33">
        <v>147</v>
      </c>
      <c r="B149" s="46"/>
      <c r="C149" s="35" t="s">
        <v>165</v>
      </c>
      <c r="D149" s="34">
        <v>1593.5</v>
      </c>
      <c r="E149" s="36">
        <v>468</v>
      </c>
      <c r="F149" s="37">
        <f t="shared" si="8"/>
        <v>0.2936931283338563</v>
      </c>
      <c r="G149" s="34">
        <v>0</v>
      </c>
      <c r="H149" s="38">
        <f t="shared" si="9"/>
        <v>966.1500000000001</v>
      </c>
      <c r="I149" s="43"/>
      <c r="J149" s="42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</row>
    <row r="150" spans="1:254" ht="18.75" customHeight="1">
      <c r="A150" s="33">
        <v>148</v>
      </c>
      <c r="B150" s="46"/>
      <c r="C150" s="35" t="s">
        <v>166</v>
      </c>
      <c r="D150" s="34">
        <v>6928.2</v>
      </c>
      <c r="E150" s="36">
        <v>1696</v>
      </c>
      <c r="F150" s="37">
        <f t="shared" si="8"/>
        <v>0.24479662827285587</v>
      </c>
      <c r="G150" s="34">
        <v>0</v>
      </c>
      <c r="H150" s="38">
        <f t="shared" si="9"/>
        <v>4539.38</v>
      </c>
      <c r="I150" s="43"/>
      <c r="J150" s="42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</row>
    <row r="151" spans="1:254" ht="18.75" customHeight="1">
      <c r="A151" s="33">
        <v>149</v>
      </c>
      <c r="B151" s="46"/>
      <c r="C151" s="35" t="s">
        <v>167</v>
      </c>
      <c r="D151" s="34">
        <v>3758.6</v>
      </c>
      <c r="E151" s="36">
        <v>843</v>
      </c>
      <c r="F151" s="37">
        <f t="shared" si="8"/>
        <v>0.22428563826956846</v>
      </c>
      <c r="G151" s="34">
        <v>0</v>
      </c>
      <c r="H151" s="38">
        <f t="shared" si="9"/>
        <v>2539.74</v>
      </c>
      <c r="I151" s="43"/>
      <c r="J151" s="42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</row>
    <row r="152" spans="1:254" ht="18.75" customHeight="1">
      <c r="A152" s="33">
        <v>150</v>
      </c>
      <c r="B152" s="47"/>
      <c r="C152" s="35" t="s">
        <v>168</v>
      </c>
      <c r="D152" s="34">
        <v>6705.4</v>
      </c>
      <c r="E152" s="36">
        <v>2193</v>
      </c>
      <c r="F152" s="37">
        <f t="shared" si="8"/>
        <v>0.32704984042711843</v>
      </c>
      <c r="G152" s="34">
        <v>0</v>
      </c>
      <c r="H152" s="38">
        <f t="shared" si="9"/>
        <v>3841.8599999999997</v>
      </c>
      <c r="I152" s="43"/>
      <c r="J152" s="42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</row>
    <row r="153" spans="1:254" ht="18.75" customHeight="1">
      <c r="A153" s="33">
        <v>151</v>
      </c>
      <c r="B153" s="34" t="s">
        <v>169</v>
      </c>
      <c r="C153" s="35" t="s">
        <v>170</v>
      </c>
      <c r="D153" s="34">
        <v>6928.2</v>
      </c>
      <c r="E153" s="36">
        <v>2363</v>
      </c>
      <c r="F153" s="37">
        <f t="shared" si="8"/>
        <v>0.34106983054761697</v>
      </c>
      <c r="G153" s="34">
        <v>0</v>
      </c>
      <c r="H153" s="38">
        <f t="shared" si="9"/>
        <v>3872.38</v>
      </c>
      <c r="I153" s="43"/>
      <c r="J153" s="42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</row>
    <row r="154" spans="1:254" ht="18.75" customHeight="1">
      <c r="A154" s="33">
        <v>152</v>
      </c>
      <c r="B154" s="34"/>
      <c r="C154" s="35" t="s">
        <v>171</v>
      </c>
      <c r="D154" s="34">
        <v>8313.8</v>
      </c>
      <c r="E154" s="36">
        <v>5921</v>
      </c>
      <c r="F154" s="37">
        <f t="shared" si="8"/>
        <v>0.7121893718877048</v>
      </c>
      <c r="G154" s="34">
        <v>0</v>
      </c>
      <c r="H154" s="38">
        <f t="shared" si="9"/>
        <v>1561.4199999999992</v>
      </c>
      <c r="I154" s="43"/>
      <c r="J154" s="42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</row>
    <row r="155" spans="1:254" ht="18.75" customHeight="1">
      <c r="A155" s="33">
        <v>153</v>
      </c>
      <c r="B155" s="34"/>
      <c r="C155" s="35" t="s">
        <v>172</v>
      </c>
      <c r="D155" s="34">
        <v>866.1</v>
      </c>
      <c r="E155" s="36">
        <v>259</v>
      </c>
      <c r="F155" s="37">
        <f t="shared" si="8"/>
        <v>0.2990416810991802</v>
      </c>
      <c r="G155" s="34">
        <v>0</v>
      </c>
      <c r="H155" s="38">
        <f t="shared" si="9"/>
        <v>520.49</v>
      </c>
      <c r="I155" s="43"/>
      <c r="J155" s="44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</row>
    <row r="156" spans="1:254" ht="18.75" customHeight="1">
      <c r="A156" s="33">
        <v>154</v>
      </c>
      <c r="B156" s="34"/>
      <c r="C156" s="35" t="s">
        <v>173</v>
      </c>
      <c r="D156" s="34">
        <v>6356.6</v>
      </c>
      <c r="E156" s="36">
        <v>2825</v>
      </c>
      <c r="F156" s="37">
        <f t="shared" si="8"/>
        <v>0.4444199729415096</v>
      </c>
      <c r="G156" s="34">
        <v>0</v>
      </c>
      <c r="H156" s="38">
        <f t="shared" si="9"/>
        <v>2895.9400000000005</v>
      </c>
      <c r="I156" s="43"/>
      <c r="J156" s="44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</row>
    <row r="157" spans="1:254" ht="18.75" customHeight="1">
      <c r="A157" s="33">
        <v>155</v>
      </c>
      <c r="B157" s="34"/>
      <c r="C157" s="35" t="s">
        <v>174</v>
      </c>
      <c r="D157" s="34">
        <v>5629.17</v>
      </c>
      <c r="E157" s="36">
        <v>3235</v>
      </c>
      <c r="F157" s="37">
        <f t="shared" si="8"/>
        <v>0.5746850779066897</v>
      </c>
      <c r="G157" s="34">
        <v>0</v>
      </c>
      <c r="H157" s="38">
        <f t="shared" si="9"/>
        <v>1831.2530000000006</v>
      </c>
      <c r="I157" s="43"/>
      <c r="J157" s="42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</row>
    <row r="158" spans="1:254" ht="18.75" customHeight="1">
      <c r="A158" s="33">
        <v>156</v>
      </c>
      <c r="B158" s="34"/>
      <c r="C158" s="35" t="s">
        <v>175</v>
      </c>
      <c r="D158" s="34">
        <v>5196.2</v>
      </c>
      <c r="E158" s="36">
        <v>4847</v>
      </c>
      <c r="F158" s="37">
        <f t="shared" si="8"/>
        <v>0.9327970439936877</v>
      </c>
      <c r="G158" s="34">
        <v>0</v>
      </c>
      <c r="H158" s="38">
        <f t="shared" si="9"/>
        <v>-170.42000000000007</v>
      </c>
      <c r="I158" s="43"/>
      <c r="J158" s="42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</row>
    <row r="159" spans="1:254" ht="18.75" customHeight="1">
      <c r="A159" s="33">
        <v>157</v>
      </c>
      <c r="B159" s="34"/>
      <c r="C159" s="35" t="s">
        <v>176</v>
      </c>
      <c r="D159" s="34">
        <v>6356.6</v>
      </c>
      <c r="E159" s="36">
        <v>2604</v>
      </c>
      <c r="F159" s="37">
        <f t="shared" si="8"/>
        <v>0.40965295912909416</v>
      </c>
      <c r="G159" s="34">
        <v>0</v>
      </c>
      <c r="H159" s="38">
        <f t="shared" si="9"/>
        <v>3116.9400000000005</v>
      </c>
      <c r="I159" s="43"/>
      <c r="J159" s="44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</row>
    <row r="160" spans="1:254" ht="18.75" customHeight="1">
      <c r="A160" s="33">
        <v>158</v>
      </c>
      <c r="B160" s="34"/>
      <c r="C160" s="35" t="s">
        <v>177</v>
      </c>
      <c r="D160" s="34">
        <v>4503.3</v>
      </c>
      <c r="E160" s="36">
        <v>2639</v>
      </c>
      <c r="F160" s="37">
        <f t="shared" si="8"/>
        <v>0.5860147003308684</v>
      </c>
      <c r="G160" s="34">
        <v>0</v>
      </c>
      <c r="H160" s="38">
        <f t="shared" si="9"/>
        <v>1413.9700000000003</v>
      </c>
      <c r="I160" s="43"/>
      <c r="J160" s="44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</row>
    <row r="161" spans="1:254" ht="18.75" customHeight="1">
      <c r="A161" s="33">
        <v>159</v>
      </c>
      <c r="B161" s="34"/>
      <c r="C161" s="35" t="s">
        <v>178</v>
      </c>
      <c r="D161" s="34">
        <v>796.7</v>
      </c>
      <c r="E161" s="36">
        <v>99</v>
      </c>
      <c r="F161" s="37">
        <f t="shared" si="8"/>
        <v>0.1242625831555165</v>
      </c>
      <c r="G161" s="34">
        <v>0</v>
      </c>
      <c r="H161" s="38">
        <f t="shared" si="9"/>
        <v>618.0300000000001</v>
      </c>
      <c r="I161" s="43"/>
      <c r="J161" s="42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</row>
    <row r="162" spans="1:254" ht="18.75" customHeight="1">
      <c r="A162" s="33">
        <v>160</v>
      </c>
      <c r="B162" s="34"/>
      <c r="C162" s="35" t="s">
        <v>179</v>
      </c>
      <c r="D162" s="34">
        <v>5196.2</v>
      </c>
      <c r="E162" s="36">
        <v>4179</v>
      </c>
      <c r="F162" s="37">
        <f t="shared" si="8"/>
        <v>0.8042415611408337</v>
      </c>
      <c r="G162" s="34">
        <v>0</v>
      </c>
      <c r="H162" s="38">
        <f t="shared" si="9"/>
        <v>497.5799999999999</v>
      </c>
      <c r="I162" s="43"/>
      <c r="J162" s="42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</row>
    <row r="163" spans="1:254" ht="18.75" customHeight="1">
      <c r="A163" s="33">
        <v>161</v>
      </c>
      <c r="B163" s="34"/>
      <c r="C163" s="35" t="s">
        <v>180</v>
      </c>
      <c r="D163" s="34">
        <v>3706.6</v>
      </c>
      <c r="E163" s="36">
        <v>2291</v>
      </c>
      <c r="F163" s="37">
        <f t="shared" si="8"/>
        <v>0.6180866562348244</v>
      </c>
      <c r="G163" s="34">
        <v>0</v>
      </c>
      <c r="H163" s="38">
        <f t="shared" si="9"/>
        <v>1044.94</v>
      </c>
      <c r="I163" s="43"/>
      <c r="J163" s="42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</row>
    <row r="164" spans="1:254" ht="18.75" customHeight="1">
      <c r="A164" s="33">
        <v>162</v>
      </c>
      <c r="B164" s="34"/>
      <c r="C164" s="35" t="s">
        <v>181</v>
      </c>
      <c r="D164" s="34">
        <v>5196.2</v>
      </c>
      <c r="E164" s="36">
        <v>3185</v>
      </c>
      <c r="F164" s="37">
        <f t="shared" si="8"/>
        <v>0.612947923482545</v>
      </c>
      <c r="G164" s="34">
        <v>0</v>
      </c>
      <c r="H164" s="38">
        <f t="shared" si="9"/>
        <v>1491.58</v>
      </c>
      <c r="I164" s="43"/>
      <c r="J164" s="42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</row>
    <row r="165" spans="1:254" ht="18.75" customHeight="1">
      <c r="A165" s="33">
        <v>163</v>
      </c>
      <c r="B165" s="45" t="s">
        <v>182</v>
      </c>
      <c r="C165" s="35" t="s">
        <v>183</v>
      </c>
      <c r="D165" s="34">
        <v>7707.6</v>
      </c>
      <c r="E165" s="36">
        <v>2432</v>
      </c>
      <c r="F165" s="37">
        <f t="shared" si="8"/>
        <v>0.3155327209507499</v>
      </c>
      <c r="G165" s="34">
        <v>0</v>
      </c>
      <c r="H165" s="38">
        <f t="shared" si="9"/>
        <v>4504.84</v>
      </c>
      <c r="I165" s="41"/>
      <c r="J165" s="44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</row>
    <row r="166" spans="1:254" ht="18.75" customHeight="1">
      <c r="A166" s="33">
        <v>164</v>
      </c>
      <c r="B166" s="46"/>
      <c r="C166" s="35" t="s">
        <v>184</v>
      </c>
      <c r="D166" s="34">
        <v>2598</v>
      </c>
      <c r="E166" s="36">
        <v>916</v>
      </c>
      <c r="F166" s="37">
        <f t="shared" si="8"/>
        <v>0.3525789068514242</v>
      </c>
      <c r="G166" s="34">
        <v>0</v>
      </c>
      <c r="H166" s="38">
        <f t="shared" si="9"/>
        <v>1422.2000000000003</v>
      </c>
      <c r="I166" s="41"/>
      <c r="J166" s="44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</row>
    <row r="167" spans="1:254" ht="18.75" customHeight="1">
      <c r="A167" s="33">
        <v>165</v>
      </c>
      <c r="B167" s="46"/>
      <c r="C167" s="35" t="s">
        <v>185</v>
      </c>
      <c r="D167" s="34">
        <v>5802.4</v>
      </c>
      <c r="E167" s="36">
        <v>4528</v>
      </c>
      <c r="F167" s="37">
        <f t="shared" si="8"/>
        <v>0.7803667447952571</v>
      </c>
      <c r="G167" s="34">
        <v>0</v>
      </c>
      <c r="H167" s="38">
        <f t="shared" si="9"/>
        <v>694.1599999999999</v>
      </c>
      <c r="I167" s="41"/>
      <c r="J167" s="44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</row>
    <row r="168" spans="1:254" ht="18.75" customHeight="1">
      <c r="A168" s="33">
        <v>166</v>
      </c>
      <c r="B168" s="46"/>
      <c r="C168" s="35" t="s">
        <v>186</v>
      </c>
      <c r="D168" s="34">
        <v>6581.8</v>
      </c>
      <c r="E168" s="36">
        <v>6957</v>
      </c>
      <c r="F168" s="37">
        <f t="shared" si="8"/>
        <v>1.0570056823361391</v>
      </c>
      <c r="G168" s="34">
        <v>0</v>
      </c>
      <c r="H168" s="38">
        <f t="shared" si="9"/>
        <v>-1033.38</v>
      </c>
      <c r="I168" s="41"/>
      <c r="J168" s="44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</row>
    <row r="169" spans="1:254" ht="18.75" customHeight="1">
      <c r="A169" s="33">
        <v>167</v>
      </c>
      <c r="B169" s="46"/>
      <c r="C169" s="35" t="s">
        <v>187</v>
      </c>
      <c r="D169" s="34">
        <v>3464.1</v>
      </c>
      <c r="E169" s="36">
        <v>1487</v>
      </c>
      <c r="F169" s="37">
        <f t="shared" si="8"/>
        <v>0.42926012528506685</v>
      </c>
      <c r="G169" s="34">
        <v>0</v>
      </c>
      <c r="H169" s="38">
        <f t="shared" si="9"/>
        <v>1630.69</v>
      </c>
      <c r="I169" s="41"/>
      <c r="J169" s="44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</row>
    <row r="170" spans="1:254" ht="18.75" customHeight="1">
      <c r="A170" s="33">
        <v>168</v>
      </c>
      <c r="B170" s="46"/>
      <c r="C170" s="35" t="s">
        <v>188</v>
      </c>
      <c r="D170" s="34">
        <v>5715.8</v>
      </c>
      <c r="E170" s="36">
        <v>4988</v>
      </c>
      <c r="F170" s="37">
        <f t="shared" si="8"/>
        <v>0.8726687427831624</v>
      </c>
      <c r="G170" s="34">
        <v>0</v>
      </c>
      <c r="H170" s="38">
        <f t="shared" si="9"/>
        <v>156.22000000000025</v>
      </c>
      <c r="I170" s="41"/>
      <c r="J170" s="44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</row>
    <row r="171" spans="1:254" ht="18.75" customHeight="1">
      <c r="A171" s="33">
        <v>169</v>
      </c>
      <c r="B171" s="46"/>
      <c r="C171" s="35" t="s">
        <v>189</v>
      </c>
      <c r="D171" s="34">
        <v>4745.8</v>
      </c>
      <c r="E171" s="36">
        <v>2967</v>
      </c>
      <c r="F171" s="37">
        <f t="shared" si="8"/>
        <v>0.6251843735513506</v>
      </c>
      <c r="G171" s="34">
        <v>0</v>
      </c>
      <c r="H171" s="38">
        <f t="shared" si="9"/>
        <v>1304.2200000000003</v>
      </c>
      <c r="I171" s="41"/>
      <c r="J171" s="44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</row>
    <row r="172" spans="1:254" ht="18.75" customHeight="1">
      <c r="A172" s="33">
        <v>170</v>
      </c>
      <c r="B172" s="46"/>
      <c r="C172" s="35" t="s">
        <v>190</v>
      </c>
      <c r="D172" s="34">
        <v>3732.1</v>
      </c>
      <c r="E172" s="36">
        <v>0</v>
      </c>
      <c r="F172" s="37">
        <f t="shared" si="8"/>
        <v>0</v>
      </c>
      <c r="G172" s="34">
        <v>0</v>
      </c>
      <c r="H172" s="38">
        <f t="shared" si="9"/>
        <v>3358.89</v>
      </c>
      <c r="I172" s="41"/>
      <c r="J172" s="44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</row>
    <row r="173" spans="1:254" ht="18.75" customHeight="1">
      <c r="A173" s="33">
        <v>171</v>
      </c>
      <c r="B173" s="46"/>
      <c r="C173" s="35" t="s">
        <v>191</v>
      </c>
      <c r="D173" s="34">
        <v>7707.6</v>
      </c>
      <c r="E173" s="36">
        <v>4413</v>
      </c>
      <c r="F173" s="37">
        <f t="shared" si="8"/>
        <v>0.5725517670870309</v>
      </c>
      <c r="G173" s="34">
        <v>0</v>
      </c>
      <c r="H173" s="38">
        <f t="shared" si="9"/>
        <v>2523.84</v>
      </c>
      <c r="I173" s="41"/>
      <c r="J173" s="42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</row>
    <row r="174" spans="1:254" ht="18.75" customHeight="1">
      <c r="A174" s="33">
        <v>172</v>
      </c>
      <c r="B174" s="46"/>
      <c r="C174" s="35" t="s">
        <v>192</v>
      </c>
      <c r="D174" s="34">
        <v>6581.8</v>
      </c>
      <c r="E174" s="36">
        <v>6198</v>
      </c>
      <c r="F174" s="37">
        <f t="shared" si="8"/>
        <v>0.9416876842201222</v>
      </c>
      <c r="G174" s="34">
        <v>0</v>
      </c>
      <c r="H174" s="38">
        <f t="shared" si="9"/>
        <v>-274.3800000000001</v>
      </c>
      <c r="I174" s="41"/>
      <c r="J174" s="42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</row>
    <row r="175" spans="1:254" ht="18.75" customHeight="1">
      <c r="A175" s="33">
        <v>173</v>
      </c>
      <c r="B175" s="46"/>
      <c r="C175" s="35" t="s">
        <v>193</v>
      </c>
      <c r="D175" s="34">
        <v>6581.8</v>
      </c>
      <c r="E175" s="36">
        <v>5670</v>
      </c>
      <c r="F175" s="37">
        <f t="shared" si="8"/>
        <v>0.8614664681394147</v>
      </c>
      <c r="G175" s="34">
        <v>0</v>
      </c>
      <c r="H175" s="38">
        <f t="shared" si="9"/>
        <v>253.6199999999999</v>
      </c>
      <c r="I175" s="41"/>
      <c r="J175" s="44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</row>
    <row r="176" spans="1:254" ht="18.75" customHeight="1">
      <c r="A176" s="33">
        <v>174</v>
      </c>
      <c r="B176" s="46"/>
      <c r="C176" s="35" t="s">
        <v>194</v>
      </c>
      <c r="D176" s="34">
        <v>6495.2</v>
      </c>
      <c r="E176" s="36">
        <v>3259</v>
      </c>
      <c r="F176" s="37">
        <f t="shared" si="8"/>
        <v>0.501755142258899</v>
      </c>
      <c r="G176" s="34">
        <v>0</v>
      </c>
      <c r="H176" s="38">
        <f t="shared" si="9"/>
        <v>2586.6800000000003</v>
      </c>
      <c r="I176" s="41"/>
      <c r="J176" s="44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</row>
    <row r="177" spans="1:254" ht="18.75" customHeight="1">
      <c r="A177" s="33">
        <v>175</v>
      </c>
      <c r="B177" s="46"/>
      <c r="C177" s="35" t="s">
        <v>195</v>
      </c>
      <c r="D177" s="34">
        <v>1212.4</v>
      </c>
      <c r="E177" s="36">
        <v>731</v>
      </c>
      <c r="F177" s="37">
        <f t="shared" si="8"/>
        <v>0.6029363246453315</v>
      </c>
      <c r="G177" s="34">
        <v>0</v>
      </c>
      <c r="H177" s="38">
        <f t="shared" si="9"/>
        <v>360.1600000000001</v>
      </c>
      <c r="I177" s="41"/>
      <c r="J177" s="44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</row>
    <row r="178" spans="1:254" ht="18.75" customHeight="1">
      <c r="A178" s="33">
        <v>176</v>
      </c>
      <c r="B178" s="46"/>
      <c r="C178" s="35" t="s">
        <v>196</v>
      </c>
      <c r="D178" s="34">
        <v>4624.6</v>
      </c>
      <c r="E178" s="36">
        <v>2095</v>
      </c>
      <c r="F178" s="37">
        <f t="shared" si="8"/>
        <v>0.4530121524023699</v>
      </c>
      <c r="G178" s="34">
        <v>0</v>
      </c>
      <c r="H178" s="38">
        <f t="shared" si="9"/>
        <v>2067.1400000000003</v>
      </c>
      <c r="I178" s="41"/>
      <c r="J178" s="44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</row>
    <row r="179" spans="1:254" ht="18.75" customHeight="1">
      <c r="A179" s="33">
        <v>177</v>
      </c>
      <c r="B179" s="50"/>
      <c r="C179" s="35" t="s">
        <v>197</v>
      </c>
      <c r="D179" s="34">
        <v>7074.2</v>
      </c>
      <c r="E179" s="36">
        <v>1830</v>
      </c>
      <c r="F179" s="37">
        <f t="shared" si="8"/>
        <v>0.25868649458596027</v>
      </c>
      <c r="G179" s="34">
        <v>0</v>
      </c>
      <c r="H179" s="38">
        <f t="shared" si="9"/>
        <v>4536.78</v>
      </c>
      <c r="I179" s="41"/>
      <c r="J179" s="44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</row>
    <row r="180" spans="1:254" ht="18.75" customHeight="1">
      <c r="A180" s="33">
        <v>178</v>
      </c>
      <c r="B180" s="45" t="s">
        <v>198</v>
      </c>
      <c r="C180" s="35" t="s">
        <v>199</v>
      </c>
      <c r="D180" s="34">
        <v>5196.2</v>
      </c>
      <c r="E180" s="36">
        <v>1001</v>
      </c>
      <c r="F180" s="37">
        <f t="shared" si="8"/>
        <v>0.192640775951657</v>
      </c>
      <c r="G180" s="34">
        <v>0</v>
      </c>
      <c r="H180" s="38">
        <f t="shared" si="9"/>
        <v>3675.58</v>
      </c>
      <c r="I180" s="43"/>
      <c r="J180" s="42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</row>
    <row r="181" spans="1:254" ht="18.75" customHeight="1">
      <c r="A181" s="33">
        <v>179</v>
      </c>
      <c r="B181" s="46"/>
      <c r="C181" s="35" t="s">
        <v>200</v>
      </c>
      <c r="D181" s="34">
        <v>2598.1</v>
      </c>
      <c r="E181" s="36">
        <v>1298</v>
      </c>
      <c r="F181" s="37">
        <f t="shared" si="8"/>
        <v>0.49959585851198957</v>
      </c>
      <c r="G181" s="34">
        <v>0</v>
      </c>
      <c r="H181" s="38">
        <f t="shared" si="9"/>
        <v>1040.29</v>
      </c>
      <c r="I181" s="43"/>
      <c r="J181" s="42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</row>
    <row r="182" spans="1:254" ht="18.75" customHeight="1">
      <c r="A182" s="33">
        <v>180</v>
      </c>
      <c r="B182" s="46"/>
      <c r="C182" s="35" t="s">
        <v>201</v>
      </c>
      <c r="D182" s="34">
        <v>2598.1</v>
      </c>
      <c r="E182" s="36">
        <v>2</v>
      </c>
      <c r="F182" s="37">
        <f t="shared" si="8"/>
        <v>0.0007697933104961318</v>
      </c>
      <c r="G182" s="34">
        <v>0</v>
      </c>
      <c r="H182" s="38">
        <f t="shared" si="9"/>
        <v>2336.29</v>
      </c>
      <c r="I182" s="43"/>
      <c r="J182" s="42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</row>
    <row r="183" spans="1:254" ht="18.75" customHeight="1">
      <c r="A183" s="33">
        <v>181</v>
      </c>
      <c r="B183" s="46"/>
      <c r="C183" s="35" t="s">
        <v>202</v>
      </c>
      <c r="D183" s="34">
        <v>5196.2</v>
      </c>
      <c r="E183" s="36">
        <v>1600</v>
      </c>
      <c r="F183" s="37">
        <f t="shared" si="8"/>
        <v>0.30791732419845275</v>
      </c>
      <c r="G183" s="34">
        <v>0</v>
      </c>
      <c r="H183" s="38">
        <f t="shared" si="9"/>
        <v>3076.58</v>
      </c>
      <c r="I183" s="43"/>
      <c r="J183" s="42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</row>
    <row r="184" spans="1:254" ht="18.75" customHeight="1">
      <c r="A184" s="33">
        <v>182</v>
      </c>
      <c r="B184" s="46"/>
      <c r="C184" s="35" t="s">
        <v>203</v>
      </c>
      <c r="D184" s="34">
        <v>4849.7</v>
      </c>
      <c r="E184" s="39">
        <v>819</v>
      </c>
      <c r="F184" s="37">
        <f t="shared" si="8"/>
        <v>0.1688764253458977</v>
      </c>
      <c r="G184" s="34">
        <v>0</v>
      </c>
      <c r="H184" s="38">
        <f t="shared" si="9"/>
        <v>3545.7299999999996</v>
      </c>
      <c r="I184" s="43"/>
      <c r="J184" s="4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</row>
    <row r="185" spans="1:254" ht="18.75" customHeight="1">
      <c r="A185" s="33">
        <v>183</v>
      </c>
      <c r="B185" s="46"/>
      <c r="C185" s="35" t="s">
        <v>204</v>
      </c>
      <c r="D185" s="34">
        <v>5802.4</v>
      </c>
      <c r="E185" s="39">
        <v>7</v>
      </c>
      <c r="F185" s="37">
        <f t="shared" si="8"/>
        <v>0.001206397352819523</v>
      </c>
      <c r="G185" s="34">
        <v>0</v>
      </c>
      <c r="H185" s="38">
        <f t="shared" si="9"/>
        <v>5215.16</v>
      </c>
      <c r="I185" s="43"/>
      <c r="J185" s="4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</row>
    <row r="186" spans="1:254" ht="18.75" customHeight="1">
      <c r="A186" s="33">
        <v>184</v>
      </c>
      <c r="B186" s="46"/>
      <c r="C186" s="35" t="s">
        <v>205</v>
      </c>
      <c r="D186" s="34">
        <v>4503.3</v>
      </c>
      <c r="E186" s="39">
        <v>2416</v>
      </c>
      <c r="F186" s="37">
        <f t="shared" si="8"/>
        <v>0.536495458885706</v>
      </c>
      <c r="G186" s="34">
        <v>0</v>
      </c>
      <c r="H186" s="38">
        <f t="shared" si="9"/>
        <v>1636.9700000000003</v>
      </c>
      <c r="I186" s="43"/>
      <c r="J186" s="4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</row>
    <row r="187" spans="1:254" ht="18.75" customHeight="1">
      <c r="A187" s="33">
        <v>185</v>
      </c>
      <c r="B187" s="47"/>
      <c r="C187" s="35" t="s">
        <v>206</v>
      </c>
      <c r="D187" s="34">
        <v>8717.1</v>
      </c>
      <c r="E187" s="39">
        <v>14972</v>
      </c>
      <c r="F187" s="37">
        <f t="shared" si="8"/>
        <v>1.717543678516938</v>
      </c>
      <c r="G187" s="34">
        <v>0</v>
      </c>
      <c r="H187" s="38">
        <f t="shared" si="9"/>
        <v>-7126.61</v>
      </c>
      <c r="I187" s="43"/>
      <c r="J187" s="4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</row>
    <row r="188" spans="1:254" ht="18.75" customHeight="1">
      <c r="A188" s="33">
        <v>186</v>
      </c>
      <c r="B188" s="45" t="s">
        <v>207</v>
      </c>
      <c r="C188" s="35" t="s">
        <v>208</v>
      </c>
      <c r="D188" s="34">
        <v>9526.3</v>
      </c>
      <c r="E188" s="36">
        <v>2583</v>
      </c>
      <c r="F188" s="37">
        <f t="shared" si="8"/>
        <v>0.2711440958189434</v>
      </c>
      <c r="G188" s="34">
        <v>0</v>
      </c>
      <c r="H188" s="38">
        <f t="shared" si="9"/>
        <v>5990.67</v>
      </c>
      <c r="I188" s="43"/>
      <c r="J188" s="42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</row>
    <row r="189" spans="1:254" ht="18.75" customHeight="1">
      <c r="A189" s="33">
        <v>187</v>
      </c>
      <c r="B189" s="46"/>
      <c r="C189" s="35" t="s">
        <v>209</v>
      </c>
      <c r="D189" s="34">
        <v>9353</v>
      </c>
      <c r="E189" s="36">
        <v>3444</v>
      </c>
      <c r="F189" s="37">
        <f t="shared" si="8"/>
        <v>0.3682240992195018</v>
      </c>
      <c r="G189" s="34">
        <v>0</v>
      </c>
      <c r="H189" s="38">
        <f t="shared" si="9"/>
        <v>4973.700000000001</v>
      </c>
      <c r="I189" s="43"/>
      <c r="J189" s="42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</row>
    <row r="190" spans="1:254" ht="18.75" customHeight="1">
      <c r="A190" s="33">
        <v>188</v>
      </c>
      <c r="B190" s="46"/>
      <c r="C190" s="35" t="s">
        <v>210</v>
      </c>
      <c r="D190" s="34">
        <v>6928.2</v>
      </c>
      <c r="E190" s="36">
        <v>5327</v>
      </c>
      <c r="F190" s="37">
        <f t="shared" si="8"/>
        <v>0.7688865794867354</v>
      </c>
      <c r="G190" s="34">
        <v>0</v>
      </c>
      <c r="H190" s="38">
        <f t="shared" si="9"/>
        <v>908.3800000000001</v>
      </c>
      <c r="I190" s="43"/>
      <c r="J190" s="42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</row>
    <row r="191" spans="1:254" ht="18.75" customHeight="1">
      <c r="A191" s="33">
        <v>189</v>
      </c>
      <c r="B191" s="46"/>
      <c r="C191" s="35" t="s">
        <v>211</v>
      </c>
      <c r="D191" s="34">
        <v>6703</v>
      </c>
      <c r="E191" s="36">
        <v>2398</v>
      </c>
      <c r="F191" s="37">
        <f t="shared" si="8"/>
        <v>0.35775026107712965</v>
      </c>
      <c r="G191" s="34">
        <v>0</v>
      </c>
      <c r="H191" s="38">
        <f t="shared" si="9"/>
        <v>3634.7</v>
      </c>
      <c r="I191" s="43"/>
      <c r="J191" s="42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</row>
    <row r="192" spans="1:254" ht="18.75" customHeight="1">
      <c r="A192" s="33">
        <v>190</v>
      </c>
      <c r="B192" s="46"/>
      <c r="C192" s="35" t="s">
        <v>212</v>
      </c>
      <c r="D192" s="34">
        <v>6928.2</v>
      </c>
      <c r="E192" s="36">
        <v>3123</v>
      </c>
      <c r="F192" s="37">
        <f t="shared" si="8"/>
        <v>0.45076643283969864</v>
      </c>
      <c r="G192" s="34">
        <v>0</v>
      </c>
      <c r="H192" s="38">
        <f t="shared" si="9"/>
        <v>3112.38</v>
      </c>
      <c r="I192" s="43"/>
      <c r="J192" s="42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</row>
    <row r="193" spans="1:254" ht="18.75" customHeight="1">
      <c r="A193" s="33">
        <v>191</v>
      </c>
      <c r="B193" s="46"/>
      <c r="C193" s="35" t="s">
        <v>213</v>
      </c>
      <c r="D193" s="34">
        <v>4468.7</v>
      </c>
      <c r="E193" s="39">
        <v>2237</v>
      </c>
      <c r="F193" s="37">
        <f t="shared" si="8"/>
        <v>0.5005930136281246</v>
      </c>
      <c r="G193" s="34">
        <v>0</v>
      </c>
      <c r="H193" s="38">
        <f t="shared" si="9"/>
        <v>1784.83</v>
      </c>
      <c r="I193" s="43"/>
      <c r="J193" s="4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</row>
    <row r="194" spans="1:254" ht="18.75" customHeight="1">
      <c r="A194" s="33">
        <v>192</v>
      </c>
      <c r="B194" s="46"/>
      <c r="C194" s="35" t="s">
        <v>214</v>
      </c>
      <c r="D194" s="34">
        <v>7794.2</v>
      </c>
      <c r="E194" s="36">
        <v>2596</v>
      </c>
      <c r="F194" s="37">
        <f t="shared" si="8"/>
        <v>0.33306817890226065</v>
      </c>
      <c r="G194" s="34">
        <v>0</v>
      </c>
      <c r="H194" s="38">
        <f t="shared" si="9"/>
        <v>4418.78</v>
      </c>
      <c r="I194" s="43"/>
      <c r="J194" s="42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</row>
    <row r="195" spans="1:254" ht="18.75" customHeight="1">
      <c r="A195" s="33">
        <v>193</v>
      </c>
      <c r="B195" s="46"/>
      <c r="C195" s="35" t="s">
        <v>215</v>
      </c>
      <c r="D195" s="34">
        <v>6928.2</v>
      </c>
      <c r="E195" s="36">
        <v>591</v>
      </c>
      <c r="F195" s="37">
        <f t="shared" si="8"/>
        <v>0.08530354204555296</v>
      </c>
      <c r="G195" s="34">
        <v>0</v>
      </c>
      <c r="H195" s="38">
        <f t="shared" si="9"/>
        <v>5644.38</v>
      </c>
      <c r="I195" s="41"/>
      <c r="J195" s="42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</row>
    <row r="196" spans="1:254" ht="18.75" customHeight="1">
      <c r="A196" s="33">
        <v>194</v>
      </c>
      <c r="B196" s="46"/>
      <c r="C196" s="35" t="s">
        <v>216</v>
      </c>
      <c r="D196" s="34">
        <v>3862.5</v>
      </c>
      <c r="E196" s="36">
        <v>768</v>
      </c>
      <c r="F196" s="37">
        <f t="shared" si="8"/>
        <v>0.1988349514563107</v>
      </c>
      <c r="G196" s="34">
        <v>0</v>
      </c>
      <c r="H196" s="38">
        <f t="shared" si="9"/>
        <v>2708.25</v>
      </c>
      <c r="I196" s="43"/>
      <c r="J196" s="42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</row>
    <row r="197" spans="1:254" ht="18.75" customHeight="1">
      <c r="A197" s="33">
        <v>195</v>
      </c>
      <c r="B197" s="46"/>
      <c r="C197" s="35" t="s">
        <v>217</v>
      </c>
      <c r="D197" s="34">
        <v>2130.4</v>
      </c>
      <c r="E197" s="39">
        <v>810</v>
      </c>
      <c r="F197" s="37">
        <f t="shared" si="8"/>
        <v>0.38021028914757793</v>
      </c>
      <c r="G197" s="34">
        <v>0</v>
      </c>
      <c r="H197" s="38">
        <f t="shared" si="9"/>
        <v>1107.3600000000001</v>
      </c>
      <c r="I197" s="43"/>
      <c r="J197" s="4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</row>
    <row r="198" spans="1:254" ht="18.75" customHeight="1">
      <c r="A198" s="33">
        <v>196</v>
      </c>
      <c r="B198" s="46"/>
      <c r="C198" s="35" t="s">
        <v>218</v>
      </c>
      <c r="D198" s="34">
        <v>9526.3</v>
      </c>
      <c r="E198" s="36">
        <v>1190</v>
      </c>
      <c r="F198" s="37">
        <f t="shared" si="8"/>
        <v>0.12491733411712838</v>
      </c>
      <c r="G198" s="34">
        <v>0</v>
      </c>
      <c r="H198" s="38">
        <f t="shared" si="9"/>
        <v>7383.67</v>
      </c>
      <c r="I198" s="43"/>
      <c r="J198" s="42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</row>
    <row r="199" spans="1:254" ht="18.75" customHeight="1">
      <c r="A199" s="33">
        <v>197</v>
      </c>
      <c r="B199" s="46"/>
      <c r="C199" s="35" t="s">
        <v>219</v>
      </c>
      <c r="D199" s="34">
        <v>6581.8</v>
      </c>
      <c r="E199" s="36">
        <v>5057</v>
      </c>
      <c r="F199" s="37">
        <f t="shared" si="8"/>
        <v>0.7683308517426843</v>
      </c>
      <c r="G199" s="34">
        <v>0</v>
      </c>
      <c r="H199" s="38">
        <f t="shared" si="9"/>
        <v>866.6199999999999</v>
      </c>
      <c r="I199" s="43"/>
      <c r="J199" s="42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</row>
    <row r="200" spans="1:254" ht="18.75" customHeight="1">
      <c r="A200" s="33">
        <v>198</v>
      </c>
      <c r="B200" s="46"/>
      <c r="C200" s="35" t="s">
        <v>220</v>
      </c>
      <c r="D200" s="34">
        <v>6851.8</v>
      </c>
      <c r="E200" s="36">
        <v>0</v>
      </c>
      <c r="F200" s="37">
        <f t="shared" si="8"/>
        <v>0</v>
      </c>
      <c r="G200" s="34">
        <v>0</v>
      </c>
      <c r="H200" s="38">
        <f t="shared" si="9"/>
        <v>6166.62</v>
      </c>
      <c r="I200" s="43"/>
      <c r="J200" s="42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</row>
    <row r="201" spans="1:254" ht="18.75" customHeight="1">
      <c r="A201" s="33">
        <v>199</v>
      </c>
      <c r="B201" s="46"/>
      <c r="C201" s="35" t="s">
        <v>221</v>
      </c>
      <c r="D201" s="34">
        <v>7447.8</v>
      </c>
      <c r="E201" s="36">
        <v>3356</v>
      </c>
      <c r="F201" s="37">
        <f t="shared" si="8"/>
        <v>0.4506028625902951</v>
      </c>
      <c r="G201" s="34">
        <v>0</v>
      </c>
      <c r="H201" s="38">
        <f t="shared" si="9"/>
        <v>3347.0200000000004</v>
      </c>
      <c r="I201" s="43"/>
      <c r="J201" s="42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</row>
    <row r="202" spans="1:254" ht="18.75" customHeight="1">
      <c r="A202" s="33">
        <v>200</v>
      </c>
      <c r="B202" s="46"/>
      <c r="C202" s="35" t="s">
        <v>222</v>
      </c>
      <c r="D202" s="34">
        <v>6252.7</v>
      </c>
      <c r="E202" s="39">
        <v>1148</v>
      </c>
      <c r="F202" s="37">
        <f t="shared" si="8"/>
        <v>0.18360068450429415</v>
      </c>
      <c r="G202" s="34">
        <v>0</v>
      </c>
      <c r="H202" s="38">
        <f t="shared" si="9"/>
        <v>4479.43</v>
      </c>
      <c r="I202" s="43"/>
      <c r="J202" s="44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</row>
    <row r="203" spans="1:254" ht="18.75" customHeight="1">
      <c r="A203" s="33">
        <v>201</v>
      </c>
      <c r="B203" s="46"/>
      <c r="C203" s="35" t="s">
        <v>223</v>
      </c>
      <c r="D203" s="34">
        <v>3048.4</v>
      </c>
      <c r="E203" s="39">
        <v>979</v>
      </c>
      <c r="F203" s="37">
        <f t="shared" si="8"/>
        <v>0.32115207977955645</v>
      </c>
      <c r="G203" s="34">
        <v>0</v>
      </c>
      <c r="H203" s="38">
        <f t="shared" si="9"/>
        <v>1764.56</v>
      </c>
      <c r="I203" s="43"/>
      <c r="J203" s="44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</row>
    <row r="204" spans="1:254" ht="18.75" customHeight="1">
      <c r="A204" s="33">
        <v>202</v>
      </c>
      <c r="B204" s="46"/>
      <c r="C204" s="35" t="s">
        <v>224</v>
      </c>
      <c r="D204" s="34">
        <v>6581.8</v>
      </c>
      <c r="E204" s="36">
        <v>6027</v>
      </c>
      <c r="F204" s="37">
        <f t="shared" si="8"/>
        <v>0.9157069494667112</v>
      </c>
      <c r="G204" s="34">
        <v>0</v>
      </c>
      <c r="H204" s="38">
        <f t="shared" si="9"/>
        <v>-103.38000000000011</v>
      </c>
      <c r="I204" s="43"/>
      <c r="J204" s="42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  <c r="IT204" s="30"/>
    </row>
    <row r="205" spans="1:254" ht="18.75" customHeight="1">
      <c r="A205" s="33">
        <v>203</v>
      </c>
      <c r="B205" s="46"/>
      <c r="C205" s="35" t="s">
        <v>225</v>
      </c>
      <c r="D205" s="34">
        <v>9526.3</v>
      </c>
      <c r="E205" s="36">
        <v>4470</v>
      </c>
      <c r="F205" s="37">
        <f t="shared" si="8"/>
        <v>0.46922729706181837</v>
      </c>
      <c r="G205" s="34">
        <v>0</v>
      </c>
      <c r="H205" s="38">
        <f t="shared" si="9"/>
        <v>4103.67</v>
      </c>
      <c r="I205" s="43"/>
      <c r="J205" s="42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</row>
    <row r="206" spans="1:254" ht="18.75" customHeight="1">
      <c r="A206" s="33">
        <v>204</v>
      </c>
      <c r="B206" s="46"/>
      <c r="C206" s="35" t="s">
        <v>226</v>
      </c>
      <c r="D206" s="34">
        <v>10392.3</v>
      </c>
      <c r="E206" s="36">
        <v>969</v>
      </c>
      <c r="F206" s="37">
        <f t="shared" si="8"/>
        <v>0.0932421119482694</v>
      </c>
      <c r="G206" s="34">
        <v>0</v>
      </c>
      <c r="H206" s="38">
        <f t="shared" si="9"/>
        <v>8384.07</v>
      </c>
      <c r="I206" s="43"/>
      <c r="J206" s="42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</row>
    <row r="207" spans="1:254" ht="18.75" customHeight="1">
      <c r="A207" s="33">
        <v>205</v>
      </c>
      <c r="B207" s="46"/>
      <c r="C207" s="35" t="s">
        <v>227</v>
      </c>
      <c r="D207" s="34">
        <v>3204.3</v>
      </c>
      <c r="E207" s="36">
        <v>2051</v>
      </c>
      <c r="F207" s="37">
        <f t="shared" si="8"/>
        <v>0.6400773959991262</v>
      </c>
      <c r="G207" s="34">
        <v>0</v>
      </c>
      <c r="H207" s="38">
        <f t="shared" si="9"/>
        <v>832.8700000000003</v>
      </c>
      <c r="I207" s="43"/>
      <c r="J207" s="42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</row>
    <row r="208" spans="1:254" ht="18.75" customHeight="1">
      <c r="A208" s="33">
        <v>206</v>
      </c>
      <c r="B208" s="46"/>
      <c r="C208" s="35" t="s">
        <v>228</v>
      </c>
      <c r="D208" s="34">
        <v>2338.3</v>
      </c>
      <c r="E208" s="36">
        <v>853</v>
      </c>
      <c r="F208" s="37">
        <f aca="true" t="shared" si="10" ref="F208:F276">E208/D208</f>
        <v>0.3647949364923235</v>
      </c>
      <c r="G208" s="34">
        <v>0</v>
      </c>
      <c r="H208" s="38">
        <f aca="true" t="shared" si="11" ref="H208:H276">D208*0.9-E208-G208</f>
        <v>1251.4700000000003</v>
      </c>
      <c r="I208" s="43"/>
      <c r="J208" s="42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</row>
    <row r="209" spans="1:254" ht="18.75" customHeight="1">
      <c r="A209" s="33">
        <v>207</v>
      </c>
      <c r="B209" s="46"/>
      <c r="C209" s="35" t="s">
        <v>229</v>
      </c>
      <c r="D209" s="34">
        <v>8764.2</v>
      </c>
      <c r="E209" s="39">
        <v>5559</v>
      </c>
      <c r="F209" s="37">
        <f t="shared" si="10"/>
        <v>0.6342849318819743</v>
      </c>
      <c r="G209" s="34">
        <v>0</v>
      </c>
      <c r="H209" s="38">
        <f t="shared" si="11"/>
        <v>2328.7800000000007</v>
      </c>
      <c r="I209" s="43"/>
      <c r="J209" s="44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</row>
    <row r="210" spans="1:254" ht="18.75" customHeight="1">
      <c r="A210" s="33">
        <v>208</v>
      </c>
      <c r="B210" s="46"/>
      <c r="C210" s="35" t="s">
        <v>230</v>
      </c>
      <c r="D210" s="34">
        <v>6928.2</v>
      </c>
      <c r="E210" s="36">
        <v>1950</v>
      </c>
      <c r="F210" s="37">
        <f t="shared" si="10"/>
        <v>0.28145838745994634</v>
      </c>
      <c r="G210" s="34">
        <v>0</v>
      </c>
      <c r="H210" s="38">
        <f t="shared" si="11"/>
        <v>4285.38</v>
      </c>
      <c r="I210" s="43"/>
      <c r="J210" s="42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</row>
    <row r="211" spans="1:254" ht="18.75" customHeight="1">
      <c r="A211" s="33">
        <v>209</v>
      </c>
      <c r="B211" s="46"/>
      <c r="C211" s="35" t="s">
        <v>231</v>
      </c>
      <c r="D211" s="34">
        <v>17320.5</v>
      </c>
      <c r="E211" s="36">
        <v>2975</v>
      </c>
      <c r="F211" s="37">
        <f t="shared" si="10"/>
        <v>0.17176178516786467</v>
      </c>
      <c r="G211" s="34">
        <v>0</v>
      </c>
      <c r="H211" s="38">
        <f t="shared" si="11"/>
        <v>12613.45</v>
      </c>
      <c r="I211" s="43"/>
      <c r="J211" s="42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</row>
    <row r="212" spans="1:254" ht="18.75" customHeight="1">
      <c r="A212" s="33">
        <v>210</v>
      </c>
      <c r="B212" s="46"/>
      <c r="C212" s="35" t="s">
        <v>232</v>
      </c>
      <c r="D212" s="34">
        <v>17320.5</v>
      </c>
      <c r="E212" s="36">
        <v>2034</v>
      </c>
      <c r="F212" s="37">
        <f t="shared" si="10"/>
        <v>0.1174330995063653</v>
      </c>
      <c r="G212" s="34">
        <v>0</v>
      </c>
      <c r="H212" s="38">
        <f t="shared" si="11"/>
        <v>13554.45</v>
      </c>
      <c r="I212" s="43"/>
      <c r="J212" s="42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</row>
    <row r="213" spans="1:254" ht="18.75" customHeight="1">
      <c r="A213" s="33">
        <v>211</v>
      </c>
      <c r="B213" s="46"/>
      <c r="C213" s="35" t="s">
        <v>233</v>
      </c>
      <c r="D213" s="34">
        <v>9872.9</v>
      </c>
      <c r="E213" s="36">
        <v>3367</v>
      </c>
      <c r="F213" s="37">
        <f t="shared" si="10"/>
        <v>0.3410345491193064</v>
      </c>
      <c r="G213" s="34">
        <v>0</v>
      </c>
      <c r="H213" s="38">
        <f t="shared" si="11"/>
        <v>5518.610000000001</v>
      </c>
      <c r="I213" s="43"/>
      <c r="J213" s="42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</row>
    <row r="214" spans="1:254" ht="18.75" customHeight="1">
      <c r="A214" s="33">
        <v>212</v>
      </c>
      <c r="B214" s="46"/>
      <c r="C214" s="35" t="s">
        <v>234</v>
      </c>
      <c r="D214" s="34">
        <v>2251.7</v>
      </c>
      <c r="E214" s="36">
        <v>1452</v>
      </c>
      <c r="F214" s="37">
        <f t="shared" si="10"/>
        <v>0.6448461162677089</v>
      </c>
      <c r="G214" s="34">
        <v>0</v>
      </c>
      <c r="H214" s="38">
        <f t="shared" si="11"/>
        <v>574.53</v>
      </c>
      <c r="I214" s="43"/>
      <c r="J214" s="42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</row>
    <row r="215" spans="1:254" ht="18.75" customHeight="1">
      <c r="A215" s="33">
        <v>213</v>
      </c>
      <c r="B215" s="46"/>
      <c r="C215" s="35" t="s">
        <v>235</v>
      </c>
      <c r="D215" s="34">
        <v>3758.6</v>
      </c>
      <c r="E215" s="36">
        <v>1114</v>
      </c>
      <c r="F215" s="37">
        <f t="shared" si="10"/>
        <v>0.2963869525887299</v>
      </c>
      <c r="G215" s="34">
        <v>0</v>
      </c>
      <c r="H215" s="38">
        <f t="shared" si="11"/>
        <v>2268.74</v>
      </c>
      <c r="I215" s="43"/>
      <c r="J215" s="42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30"/>
    </row>
    <row r="216" spans="1:254" ht="18.75" customHeight="1">
      <c r="A216" s="33">
        <v>214</v>
      </c>
      <c r="B216" s="46"/>
      <c r="C216" s="35" t="s">
        <v>236</v>
      </c>
      <c r="D216" s="34">
        <v>1922.6</v>
      </c>
      <c r="E216" s="39">
        <v>1401</v>
      </c>
      <c r="F216" s="37">
        <f t="shared" si="10"/>
        <v>0.7287007177780089</v>
      </c>
      <c r="G216" s="34">
        <v>0</v>
      </c>
      <c r="H216" s="38">
        <f t="shared" si="11"/>
        <v>329.3399999999999</v>
      </c>
      <c r="I216" s="41"/>
      <c r="J216" s="44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</row>
    <row r="217" spans="1:254" ht="18.75" customHeight="1">
      <c r="A217" s="33">
        <v>215</v>
      </c>
      <c r="B217" s="46"/>
      <c r="C217" s="35" t="s">
        <v>237</v>
      </c>
      <c r="D217" s="34">
        <v>3914.4</v>
      </c>
      <c r="E217" s="36">
        <v>228</v>
      </c>
      <c r="F217" s="37">
        <f t="shared" si="10"/>
        <v>0.058246474555487426</v>
      </c>
      <c r="G217" s="34">
        <v>0</v>
      </c>
      <c r="H217" s="38">
        <f t="shared" si="11"/>
        <v>3294.96</v>
      </c>
      <c r="I217" s="43"/>
      <c r="J217" s="42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</row>
    <row r="218" spans="1:254" ht="18.75" customHeight="1">
      <c r="A218" s="33">
        <v>216</v>
      </c>
      <c r="B218" s="46"/>
      <c r="C218" s="35" t="s">
        <v>238</v>
      </c>
      <c r="D218" s="34">
        <v>5594.5</v>
      </c>
      <c r="E218" s="36">
        <v>1342</v>
      </c>
      <c r="F218" s="37">
        <f t="shared" si="10"/>
        <v>0.23987845205112163</v>
      </c>
      <c r="G218" s="34">
        <v>0</v>
      </c>
      <c r="H218" s="38">
        <f t="shared" si="11"/>
        <v>3693.05</v>
      </c>
      <c r="I218" s="43"/>
      <c r="J218" s="42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</row>
    <row r="219" spans="1:254" ht="18.75" customHeight="1">
      <c r="A219" s="33">
        <v>217</v>
      </c>
      <c r="B219" s="46"/>
      <c r="C219" s="35" t="s">
        <v>239</v>
      </c>
      <c r="D219" s="34">
        <v>6928.2</v>
      </c>
      <c r="E219" s="39">
        <v>1722</v>
      </c>
      <c r="F219" s="37">
        <f t="shared" si="10"/>
        <v>0.24854940677232182</v>
      </c>
      <c r="G219" s="34">
        <v>0</v>
      </c>
      <c r="H219" s="38">
        <f t="shared" si="11"/>
        <v>4513.38</v>
      </c>
      <c r="I219" s="43"/>
      <c r="J219" s="44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</row>
    <row r="220" spans="1:254" ht="18.75" customHeight="1">
      <c r="A220" s="33">
        <v>218</v>
      </c>
      <c r="B220" s="46"/>
      <c r="C220" s="35" t="s">
        <v>240</v>
      </c>
      <c r="D220" s="34">
        <v>6928.2</v>
      </c>
      <c r="E220" s="36">
        <v>2592</v>
      </c>
      <c r="F220" s="37">
        <f t="shared" si="10"/>
        <v>0.37412314886983633</v>
      </c>
      <c r="G220" s="34">
        <v>0</v>
      </c>
      <c r="H220" s="38">
        <f t="shared" si="11"/>
        <v>3643.38</v>
      </c>
      <c r="I220" s="43"/>
      <c r="J220" s="42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</row>
    <row r="221" spans="1:254" ht="18.75" customHeight="1">
      <c r="A221" s="33">
        <v>219</v>
      </c>
      <c r="B221" s="46"/>
      <c r="C221" s="35" t="s">
        <v>241</v>
      </c>
      <c r="D221" s="34">
        <v>9526.3</v>
      </c>
      <c r="E221" s="36">
        <v>3178</v>
      </c>
      <c r="F221" s="37">
        <f t="shared" si="10"/>
        <v>0.33360276287750756</v>
      </c>
      <c r="G221" s="34">
        <v>0</v>
      </c>
      <c r="H221" s="38">
        <f t="shared" si="11"/>
        <v>5395.67</v>
      </c>
      <c r="I221" s="43"/>
      <c r="J221" s="42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</row>
    <row r="222" spans="1:254" ht="18.75" customHeight="1">
      <c r="A222" s="33">
        <v>220</v>
      </c>
      <c r="B222" s="51"/>
      <c r="C222" s="35" t="s">
        <v>242</v>
      </c>
      <c r="D222" s="34">
        <v>10058.2</v>
      </c>
      <c r="E222" s="36">
        <v>1510</v>
      </c>
      <c r="F222" s="37">
        <f t="shared" si="10"/>
        <v>0.15012626513690322</v>
      </c>
      <c r="G222" s="34">
        <v>0</v>
      </c>
      <c r="H222" s="38">
        <f t="shared" si="11"/>
        <v>7542.380000000001</v>
      </c>
      <c r="I222" s="43"/>
      <c r="J222" s="42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</row>
    <row r="223" spans="1:254" ht="18.75" customHeight="1">
      <c r="A223" s="33">
        <v>221</v>
      </c>
      <c r="B223" s="51"/>
      <c r="C223" s="35" t="s">
        <v>243</v>
      </c>
      <c r="D223" s="34">
        <v>10058.2</v>
      </c>
      <c r="E223" s="36">
        <v>1606</v>
      </c>
      <c r="F223" s="37">
        <f t="shared" si="10"/>
        <v>0.1596707164303752</v>
      </c>
      <c r="G223" s="34">
        <v>0</v>
      </c>
      <c r="H223" s="38">
        <f t="shared" si="11"/>
        <v>7446.380000000001</v>
      </c>
      <c r="I223" s="43"/>
      <c r="J223" s="42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</row>
    <row r="224" spans="1:254" ht="18.75" customHeight="1">
      <c r="A224" s="33">
        <v>222</v>
      </c>
      <c r="B224" s="51"/>
      <c r="C224" s="35" t="s">
        <v>244</v>
      </c>
      <c r="D224" s="34">
        <v>10058.2</v>
      </c>
      <c r="E224" s="36">
        <v>540</v>
      </c>
      <c r="F224" s="37">
        <f t="shared" si="10"/>
        <v>0.053687538525779954</v>
      </c>
      <c r="G224" s="34">
        <v>0</v>
      </c>
      <c r="H224" s="38">
        <f t="shared" si="11"/>
        <v>8512.380000000001</v>
      </c>
      <c r="I224" s="43"/>
      <c r="J224" s="42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</row>
    <row r="225" spans="1:254" ht="18.75" customHeight="1">
      <c r="A225" s="33">
        <v>223</v>
      </c>
      <c r="B225" s="50"/>
      <c r="C225" s="35" t="s">
        <v>245</v>
      </c>
      <c r="D225" s="34">
        <v>10058.2</v>
      </c>
      <c r="E225" s="36">
        <v>326</v>
      </c>
      <c r="F225" s="37">
        <f t="shared" si="10"/>
        <v>0.03241136585074864</v>
      </c>
      <c r="G225" s="34">
        <v>0</v>
      </c>
      <c r="H225" s="38">
        <f t="shared" si="11"/>
        <v>8726.380000000001</v>
      </c>
      <c r="I225" s="43"/>
      <c r="J225" s="42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</row>
    <row r="226" spans="1:254" ht="18.75" customHeight="1">
      <c r="A226" s="33">
        <v>224</v>
      </c>
      <c r="B226" s="34" t="s">
        <v>246</v>
      </c>
      <c r="C226" s="35" t="s">
        <v>247</v>
      </c>
      <c r="D226" s="34">
        <v>4156.9</v>
      </c>
      <c r="E226" s="36">
        <v>4927</v>
      </c>
      <c r="F226" s="37">
        <f t="shared" si="10"/>
        <v>1.1852582453270466</v>
      </c>
      <c r="G226" s="34">
        <v>0</v>
      </c>
      <c r="H226" s="38">
        <f t="shared" si="11"/>
        <v>-1185.7900000000004</v>
      </c>
      <c r="I226" s="41"/>
      <c r="J226" s="42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</row>
    <row r="227" spans="1:254" ht="18.75" customHeight="1">
      <c r="A227" s="33">
        <v>225</v>
      </c>
      <c r="B227" s="34"/>
      <c r="C227" s="35" t="s">
        <v>248</v>
      </c>
      <c r="D227" s="34">
        <v>3464.1</v>
      </c>
      <c r="E227" s="36">
        <v>3074</v>
      </c>
      <c r="F227" s="37">
        <f t="shared" si="10"/>
        <v>0.8873877774891026</v>
      </c>
      <c r="G227" s="34">
        <v>0</v>
      </c>
      <c r="H227" s="38">
        <f t="shared" si="11"/>
        <v>43.690000000000055</v>
      </c>
      <c r="I227" s="41"/>
      <c r="J227" s="42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</row>
    <row r="228" spans="1:254" ht="18.75" customHeight="1">
      <c r="A228" s="33">
        <v>226</v>
      </c>
      <c r="B228" s="34"/>
      <c r="C228" s="35" t="s">
        <v>249</v>
      </c>
      <c r="D228" s="34">
        <v>6062.2</v>
      </c>
      <c r="E228" s="36">
        <v>17</v>
      </c>
      <c r="F228" s="37">
        <f t="shared" si="10"/>
        <v>0.0028042624789680315</v>
      </c>
      <c r="G228" s="34">
        <v>0</v>
      </c>
      <c r="H228" s="38">
        <f t="shared" si="11"/>
        <v>5438.98</v>
      </c>
      <c r="I228" s="41"/>
      <c r="J228" s="42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</row>
    <row r="229" spans="1:254" ht="18.75" customHeight="1">
      <c r="A229" s="33">
        <v>227</v>
      </c>
      <c r="B229" s="34"/>
      <c r="C229" s="35" t="s">
        <v>250</v>
      </c>
      <c r="D229" s="34">
        <v>3810.5</v>
      </c>
      <c r="E229" s="36">
        <v>3816</v>
      </c>
      <c r="F229" s="37">
        <f t="shared" si="10"/>
        <v>1.0014433801338407</v>
      </c>
      <c r="G229" s="34">
        <v>0</v>
      </c>
      <c r="H229" s="38">
        <f t="shared" si="11"/>
        <v>-386.5499999999997</v>
      </c>
      <c r="I229" s="41"/>
      <c r="J229" s="42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</row>
    <row r="230" spans="1:254" ht="18.75" customHeight="1">
      <c r="A230" s="33">
        <v>228</v>
      </c>
      <c r="B230" s="34"/>
      <c r="C230" s="35" t="s">
        <v>251</v>
      </c>
      <c r="D230" s="34">
        <v>2840.6</v>
      </c>
      <c r="E230" s="39">
        <v>1806</v>
      </c>
      <c r="F230" s="37">
        <f t="shared" si="10"/>
        <v>0.6357811729916215</v>
      </c>
      <c r="G230" s="34">
        <v>0</v>
      </c>
      <c r="H230" s="38">
        <f t="shared" si="11"/>
        <v>750.54</v>
      </c>
      <c r="I230" s="41"/>
      <c r="J230" s="44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</row>
    <row r="231" spans="1:254" ht="18.75" customHeight="1">
      <c r="A231" s="33">
        <v>229</v>
      </c>
      <c r="B231" s="34"/>
      <c r="C231" s="35" t="s">
        <v>252</v>
      </c>
      <c r="D231" s="34">
        <v>4503.3</v>
      </c>
      <c r="E231" s="36">
        <v>4351</v>
      </c>
      <c r="F231" s="37">
        <f t="shared" si="10"/>
        <v>0.9661803566273621</v>
      </c>
      <c r="G231" s="34">
        <v>0</v>
      </c>
      <c r="H231" s="38">
        <f t="shared" si="11"/>
        <v>-298.02999999999975</v>
      </c>
      <c r="I231" s="41"/>
      <c r="J231" s="42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</row>
    <row r="232" spans="1:254" ht="18.75" customHeight="1">
      <c r="A232" s="33">
        <v>230</v>
      </c>
      <c r="B232" s="45" t="s">
        <v>253</v>
      </c>
      <c r="C232" s="35" t="s">
        <v>254</v>
      </c>
      <c r="D232" s="34">
        <v>4156.9</v>
      </c>
      <c r="E232" s="36">
        <v>2399</v>
      </c>
      <c r="F232" s="37">
        <f t="shared" si="10"/>
        <v>0.577112752291371</v>
      </c>
      <c r="G232" s="34">
        <v>0</v>
      </c>
      <c r="H232" s="38">
        <f t="shared" si="11"/>
        <v>1342.2099999999996</v>
      </c>
      <c r="I232" s="43"/>
      <c r="J232" s="42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  <c r="IT232" s="30"/>
    </row>
    <row r="233" spans="1:254" ht="18.75" customHeight="1">
      <c r="A233" s="33">
        <v>231</v>
      </c>
      <c r="B233" s="46"/>
      <c r="C233" s="35" t="s">
        <v>255</v>
      </c>
      <c r="D233" s="34">
        <v>4607.3</v>
      </c>
      <c r="E233" s="36">
        <v>2505</v>
      </c>
      <c r="F233" s="37">
        <f t="shared" si="10"/>
        <v>0.5437023853449959</v>
      </c>
      <c r="G233" s="34">
        <v>0</v>
      </c>
      <c r="H233" s="38">
        <f t="shared" si="11"/>
        <v>1641.5700000000006</v>
      </c>
      <c r="I233" s="43"/>
      <c r="J233" s="42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</row>
    <row r="234" spans="1:254" ht="18.75" customHeight="1">
      <c r="A234" s="33">
        <v>232</v>
      </c>
      <c r="B234" s="46"/>
      <c r="C234" s="35" t="s">
        <v>256</v>
      </c>
      <c r="D234" s="34">
        <v>7794.22</v>
      </c>
      <c r="E234" s="36">
        <v>5523</v>
      </c>
      <c r="F234" s="37">
        <f t="shared" si="10"/>
        <v>0.7086020153395721</v>
      </c>
      <c r="G234" s="34">
        <v>0</v>
      </c>
      <c r="H234" s="38">
        <f t="shared" si="11"/>
        <v>1491.7980000000007</v>
      </c>
      <c r="I234" s="43"/>
      <c r="J234" s="42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  <c r="IR234" s="30"/>
      <c r="IS234" s="30"/>
      <c r="IT234" s="30"/>
    </row>
    <row r="235" spans="1:254" ht="18.75" customHeight="1">
      <c r="A235" s="33">
        <v>233</v>
      </c>
      <c r="B235" s="46"/>
      <c r="C235" s="35" t="s">
        <v>257</v>
      </c>
      <c r="D235" s="34">
        <v>4399.4</v>
      </c>
      <c r="E235" s="36">
        <v>1072</v>
      </c>
      <c r="F235" s="37">
        <f t="shared" si="10"/>
        <v>0.24366959130790564</v>
      </c>
      <c r="G235" s="34">
        <v>0</v>
      </c>
      <c r="H235" s="38">
        <f t="shared" si="11"/>
        <v>2887.4599999999996</v>
      </c>
      <c r="I235" s="43"/>
      <c r="J235" s="42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</row>
    <row r="236" spans="1:254" ht="18.75" customHeight="1">
      <c r="A236" s="33">
        <v>234</v>
      </c>
      <c r="B236" s="46"/>
      <c r="C236" s="35" t="s">
        <v>258</v>
      </c>
      <c r="D236" s="34">
        <v>9526.3</v>
      </c>
      <c r="E236" s="36">
        <v>3288</v>
      </c>
      <c r="F236" s="37">
        <f t="shared" si="10"/>
        <v>0.34514974334211607</v>
      </c>
      <c r="G236" s="34">
        <v>0</v>
      </c>
      <c r="H236" s="38">
        <f t="shared" si="11"/>
        <v>5285.67</v>
      </c>
      <c r="I236" s="43"/>
      <c r="J236" s="42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</row>
    <row r="237" spans="1:254" ht="18.75" customHeight="1">
      <c r="A237" s="33">
        <v>235</v>
      </c>
      <c r="B237" s="46"/>
      <c r="C237" s="35" t="s">
        <v>259</v>
      </c>
      <c r="D237" s="34">
        <v>6928.2</v>
      </c>
      <c r="E237" s="36">
        <v>4299</v>
      </c>
      <c r="F237" s="37">
        <f t="shared" si="10"/>
        <v>0.6205074911232354</v>
      </c>
      <c r="G237" s="34">
        <v>0</v>
      </c>
      <c r="H237" s="38">
        <f t="shared" si="11"/>
        <v>1936.38</v>
      </c>
      <c r="I237" s="43"/>
      <c r="J237" s="42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</row>
    <row r="238" spans="1:254" ht="18.75" customHeight="1">
      <c r="A238" s="33">
        <v>236</v>
      </c>
      <c r="B238" s="46"/>
      <c r="C238" s="35" t="s">
        <v>260</v>
      </c>
      <c r="D238" s="34">
        <v>6928.2</v>
      </c>
      <c r="E238" s="36">
        <v>2151</v>
      </c>
      <c r="F238" s="37">
        <f t="shared" si="10"/>
        <v>0.31047025201351003</v>
      </c>
      <c r="G238" s="34">
        <v>0</v>
      </c>
      <c r="H238" s="38">
        <f t="shared" si="11"/>
        <v>4084.38</v>
      </c>
      <c r="I238" s="43"/>
      <c r="J238" s="42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</row>
    <row r="239" spans="1:254" ht="18.75" customHeight="1">
      <c r="A239" s="33">
        <v>237</v>
      </c>
      <c r="B239" s="46"/>
      <c r="C239" s="35" t="s">
        <v>261</v>
      </c>
      <c r="D239" s="34">
        <v>4979.5</v>
      </c>
      <c r="E239" s="36">
        <v>5854</v>
      </c>
      <c r="F239" s="37">
        <f t="shared" si="10"/>
        <v>1.1756200421729088</v>
      </c>
      <c r="G239" s="34">
        <v>0</v>
      </c>
      <c r="H239" s="38">
        <f t="shared" si="11"/>
        <v>-1372.4499999999998</v>
      </c>
      <c r="I239" s="41"/>
      <c r="J239" s="42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</row>
    <row r="240" spans="1:254" ht="18.75" customHeight="1">
      <c r="A240" s="33">
        <v>238</v>
      </c>
      <c r="B240" s="46"/>
      <c r="C240" s="35" t="s">
        <v>262</v>
      </c>
      <c r="D240" s="34">
        <v>9526.3</v>
      </c>
      <c r="E240" s="36">
        <v>5097</v>
      </c>
      <c r="F240" s="37">
        <f t="shared" si="10"/>
        <v>0.5350450857100868</v>
      </c>
      <c r="G240" s="34">
        <v>0</v>
      </c>
      <c r="H240" s="38">
        <f t="shared" si="11"/>
        <v>3476.67</v>
      </c>
      <c r="I240" s="41"/>
      <c r="J240" s="42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</row>
    <row r="241" spans="1:254" ht="18.75" customHeight="1">
      <c r="A241" s="33">
        <v>239</v>
      </c>
      <c r="B241" s="46"/>
      <c r="C241" s="35" t="s">
        <v>263</v>
      </c>
      <c r="D241" s="34">
        <v>6928.2</v>
      </c>
      <c r="E241" s="36">
        <v>5764</v>
      </c>
      <c r="F241" s="37">
        <f t="shared" si="10"/>
        <v>0.8319621258046823</v>
      </c>
      <c r="G241" s="34">
        <v>0</v>
      </c>
      <c r="H241" s="38">
        <f t="shared" si="11"/>
        <v>471.3800000000001</v>
      </c>
      <c r="I241" s="41"/>
      <c r="J241" s="42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  <c r="IT241" s="30"/>
    </row>
    <row r="242" spans="1:254" ht="18.75" customHeight="1">
      <c r="A242" s="33">
        <v>240</v>
      </c>
      <c r="B242" s="46"/>
      <c r="C242" s="35" t="s">
        <v>264</v>
      </c>
      <c r="D242" s="34">
        <v>4763.1</v>
      </c>
      <c r="E242" s="36">
        <v>771</v>
      </c>
      <c r="F242" s="37">
        <f t="shared" si="10"/>
        <v>0.1618693707879322</v>
      </c>
      <c r="G242" s="34">
        <v>0</v>
      </c>
      <c r="H242" s="38">
        <f t="shared" si="11"/>
        <v>3515.790000000001</v>
      </c>
      <c r="I242" s="43"/>
      <c r="J242" s="42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  <c r="IT242" s="30"/>
    </row>
    <row r="243" spans="1:254" ht="18.75" customHeight="1">
      <c r="A243" s="33">
        <v>241</v>
      </c>
      <c r="B243" s="46"/>
      <c r="C243" s="35" t="s">
        <v>265</v>
      </c>
      <c r="D243" s="34">
        <v>4979.5</v>
      </c>
      <c r="E243" s="36">
        <v>6389</v>
      </c>
      <c r="F243" s="37">
        <f t="shared" si="10"/>
        <v>1.2830605482478161</v>
      </c>
      <c r="G243" s="34">
        <v>0</v>
      </c>
      <c r="H243" s="38">
        <f t="shared" si="11"/>
        <v>-1907.4499999999998</v>
      </c>
      <c r="I243" s="41"/>
      <c r="J243" s="42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</row>
    <row r="244" spans="1:254" ht="18.75" customHeight="1">
      <c r="A244" s="33">
        <v>242</v>
      </c>
      <c r="B244" s="46"/>
      <c r="C244" s="35" t="s">
        <v>266</v>
      </c>
      <c r="D244" s="34">
        <v>6495.2</v>
      </c>
      <c r="E244" s="36">
        <v>3629</v>
      </c>
      <c r="F244" s="37">
        <f t="shared" si="10"/>
        <v>0.5587202857494765</v>
      </c>
      <c r="G244" s="34">
        <v>0</v>
      </c>
      <c r="H244" s="38">
        <f t="shared" si="11"/>
        <v>2216.6800000000003</v>
      </c>
      <c r="I244" s="43"/>
      <c r="J244" s="42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</row>
    <row r="245" spans="1:254" ht="18.75" customHeight="1">
      <c r="A245" s="33">
        <v>243</v>
      </c>
      <c r="B245" s="46"/>
      <c r="C245" s="35" t="s">
        <v>267</v>
      </c>
      <c r="D245" s="34">
        <v>8313.8</v>
      </c>
      <c r="E245" s="36">
        <v>4494</v>
      </c>
      <c r="F245" s="37">
        <f t="shared" si="10"/>
        <v>0.5405470422670741</v>
      </c>
      <c r="G245" s="34">
        <v>0</v>
      </c>
      <c r="H245" s="38">
        <f t="shared" si="11"/>
        <v>2988.419999999999</v>
      </c>
      <c r="I245" s="43"/>
      <c r="J245" s="42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</row>
    <row r="246" spans="1:254" ht="18.75" customHeight="1">
      <c r="A246" s="33">
        <v>244</v>
      </c>
      <c r="B246" s="46"/>
      <c r="C246" s="35" t="s">
        <v>268</v>
      </c>
      <c r="D246" s="34">
        <v>9526.3</v>
      </c>
      <c r="E246" s="36">
        <v>3513</v>
      </c>
      <c r="F246" s="37">
        <f t="shared" si="10"/>
        <v>0.3687685670197244</v>
      </c>
      <c r="G246" s="34">
        <v>0</v>
      </c>
      <c r="H246" s="38">
        <f t="shared" si="11"/>
        <v>5060.67</v>
      </c>
      <c r="I246" s="43"/>
      <c r="J246" s="42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</row>
    <row r="247" spans="1:254" ht="18.75" customHeight="1">
      <c r="A247" s="33">
        <v>245</v>
      </c>
      <c r="B247" s="46"/>
      <c r="C247" s="35" t="s">
        <v>269</v>
      </c>
      <c r="D247" s="34">
        <v>10392.3</v>
      </c>
      <c r="E247" s="36">
        <v>2363</v>
      </c>
      <c r="F247" s="37">
        <f t="shared" si="10"/>
        <v>0.22737988703174467</v>
      </c>
      <c r="G247" s="34">
        <v>0</v>
      </c>
      <c r="H247" s="38">
        <f t="shared" si="11"/>
        <v>6990.07</v>
      </c>
      <c r="I247" s="43"/>
      <c r="J247" s="42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</row>
    <row r="248" spans="1:254" ht="18.75" customHeight="1">
      <c r="A248" s="33">
        <v>246</v>
      </c>
      <c r="B248" s="46"/>
      <c r="C248" s="35" t="s">
        <v>270</v>
      </c>
      <c r="D248" s="34">
        <v>1593.5</v>
      </c>
      <c r="E248" s="36">
        <v>507</v>
      </c>
      <c r="F248" s="37">
        <f t="shared" si="10"/>
        <v>0.318167555695011</v>
      </c>
      <c r="G248" s="34">
        <v>0</v>
      </c>
      <c r="H248" s="38">
        <f t="shared" si="11"/>
        <v>927.1500000000001</v>
      </c>
      <c r="I248" s="43"/>
      <c r="J248" s="42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</row>
    <row r="249" spans="1:254" ht="18.75" customHeight="1">
      <c r="A249" s="33">
        <v>247</v>
      </c>
      <c r="B249" s="46"/>
      <c r="C249" s="35" t="s">
        <v>271</v>
      </c>
      <c r="D249" s="34">
        <v>6928.2</v>
      </c>
      <c r="E249" s="36">
        <v>1644</v>
      </c>
      <c r="F249" s="37">
        <f t="shared" si="10"/>
        <v>0.23729107127392396</v>
      </c>
      <c r="G249" s="34">
        <v>0</v>
      </c>
      <c r="H249" s="38">
        <f t="shared" si="11"/>
        <v>4591.38</v>
      </c>
      <c r="I249" s="43"/>
      <c r="J249" s="42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</row>
    <row r="250" spans="1:254" ht="18.75" customHeight="1">
      <c r="A250" s="33">
        <v>248</v>
      </c>
      <c r="B250" s="46"/>
      <c r="C250" s="35" t="s">
        <v>272</v>
      </c>
      <c r="D250" s="34">
        <v>5196.2</v>
      </c>
      <c r="E250" s="36">
        <v>1863</v>
      </c>
      <c r="F250" s="37">
        <f t="shared" si="10"/>
        <v>0.35853123436357337</v>
      </c>
      <c r="G250" s="34">
        <v>0</v>
      </c>
      <c r="H250" s="38">
        <f t="shared" si="11"/>
        <v>2813.58</v>
      </c>
      <c r="I250" s="43"/>
      <c r="J250" s="42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</row>
    <row r="251" spans="1:254" ht="18.75" customHeight="1">
      <c r="A251" s="33">
        <v>249</v>
      </c>
      <c r="B251" s="46"/>
      <c r="C251" s="35" t="s">
        <v>273</v>
      </c>
      <c r="D251" s="34">
        <v>10392.3</v>
      </c>
      <c r="E251" s="36">
        <v>1547</v>
      </c>
      <c r="F251" s="37">
        <f t="shared" si="10"/>
        <v>0.1488602138121494</v>
      </c>
      <c r="G251" s="34">
        <v>0</v>
      </c>
      <c r="H251" s="38">
        <f t="shared" si="11"/>
        <v>7806.07</v>
      </c>
      <c r="I251" s="43"/>
      <c r="J251" s="42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</row>
    <row r="252" spans="1:254" ht="18.75" customHeight="1">
      <c r="A252" s="33">
        <v>250</v>
      </c>
      <c r="B252" s="46"/>
      <c r="C252" s="35" t="s">
        <v>274</v>
      </c>
      <c r="D252" s="34">
        <v>7794.2</v>
      </c>
      <c r="E252" s="39">
        <v>4250</v>
      </c>
      <c r="F252" s="37">
        <f t="shared" si="10"/>
        <v>0.5452772574478458</v>
      </c>
      <c r="G252" s="34">
        <v>0</v>
      </c>
      <c r="H252" s="38">
        <f t="shared" si="11"/>
        <v>2764.7799999999997</v>
      </c>
      <c r="I252" s="43"/>
      <c r="J252" s="44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</row>
    <row r="253" spans="1:254" ht="18.75" customHeight="1">
      <c r="A253" s="33">
        <v>251</v>
      </c>
      <c r="B253" s="46"/>
      <c r="C253" s="35" t="s">
        <v>275</v>
      </c>
      <c r="D253" s="34">
        <v>5109.5</v>
      </c>
      <c r="E253" s="36">
        <v>1808</v>
      </c>
      <c r="F253" s="37">
        <f t="shared" si="10"/>
        <v>0.3538506703199922</v>
      </c>
      <c r="G253" s="34">
        <v>0</v>
      </c>
      <c r="H253" s="38">
        <f t="shared" si="11"/>
        <v>2790.55</v>
      </c>
      <c r="I253" s="43"/>
      <c r="J253" s="42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</row>
    <row r="254" spans="1:254" ht="18.75" customHeight="1">
      <c r="A254" s="33">
        <v>252</v>
      </c>
      <c r="B254" s="50"/>
      <c r="C254" s="35" t="s">
        <v>276</v>
      </c>
      <c r="D254" s="34">
        <v>6705.4</v>
      </c>
      <c r="E254" s="36">
        <v>491</v>
      </c>
      <c r="F254" s="37">
        <f t="shared" si="10"/>
        <v>0.0732245652757479</v>
      </c>
      <c r="G254" s="34">
        <v>0</v>
      </c>
      <c r="H254" s="38">
        <f t="shared" si="11"/>
        <v>5543.86</v>
      </c>
      <c r="I254" s="43"/>
      <c r="J254" s="42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</row>
    <row r="255" spans="1:254" ht="18.75" customHeight="1">
      <c r="A255" s="33">
        <v>253</v>
      </c>
      <c r="B255" s="34" t="s">
        <v>277</v>
      </c>
      <c r="C255" s="35" t="s">
        <v>278</v>
      </c>
      <c r="D255" s="34">
        <v>10323</v>
      </c>
      <c r="E255" s="36">
        <v>4161</v>
      </c>
      <c r="F255" s="37">
        <f t="shared" si="10"/>
        <v>0.4030804998546934</v>
      </c>
      <c r="G255" s="34">
        <v>0</v>
      </c>
      <c r="H255" s="38">
        <f t="shared" si="11"/>
        <v>5129.700000000001</v>
      </c>
      <c r="I255" s="43"/>
      <c r="J255" s="42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</row>
    <row r="256" spans="1:254" ht="18.75" customHeight="1">
      <c r="A256" s="33">
        <v>254</v>
      </c>
      <c r="B256" s="34"/>
      <c r="C256" s="35" t="s">
        <v>279</v>
      </c>
      <c r="D256" s="34">
        <v>8660.3</v>
      </c>
      <c r="E256" s="39">
        <v>1958</v>
      </c>
      <c r="F256" s="37">
        <f t="shared" si="10"/>
        <v>0.2260891655023498</v>
      </c>
      <c r="G256" s="34">
        <v>0</v>
      </c>
      <c r="H256" s="38">
        <f t="shared" si="11"/>
        <v>5836.2699999999995</v>
      </c>
      <c r="I256" s="43"/>
      <c r="J256" s="44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</row>
    <row r="257" spans="1:254" ht="18.75" customHeight="1">
      <c r="A257" s="33">
        <v>255</v>
      </c>
      <c r="B257" s="34"/>
      <c r="C257" s="35" t="s">
        <v>280</v>
      </c>
      <c r="D257" s="34">
        <v>6460.5</v>
      </c>
      <c r="E257" s="36">
        <v>1654</v>
      </c>
      <c r="F257" s="37">
        <f t="shared" si="10"/>
        <v>0.2560173361194954</v>
      </c>
      <c r="G257" s="34">
        <v>0</v>
      </c>
      <c r="H257" s="38">
        <f t="shared" si="11"/>
        <v>4160.45</v>
      </c>
      <c r="I257" s="43"/>
      <c r="J257" s="42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</row>
    <row r="258" spans="1:254" ht="18.75" customHeight="1">
      <c r="A258" s="33">
        <v>256</v>
      </c>
      <c r="B258" s="34"/>
      <c r="C258" s="35" t="s">
        <v>281</v>
      </c>
      <c r="D258" s="34">
        <v>2147.7</v>
      </c>
      <c r="E258" s="36">
        <v>1617</v>
      </c>
      <c r="F258" s="37">
        <f t="shared" si="10"/>
        <v>0.7528984495041208</v>
      </c>
      <c r="G258" s="34">
        <v>0</v>
      </c>
      <c r="H258" s="38">
        <f t="shared" si="11"/>
        <v>315.92999999999984</v>
      </c>
      <c r="I258" s="43"/>
      <c r="J258" s="42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</row>
    <row r="259" spans="1:254" ht="18.75" customHeight="1">
      <c r="A259" s="33">
        <v>257</v>
      </c>
      <c r="B259" s="34"/>
      <c r="C259" s="35" t="s">
        <v>282</v>
      </c>
      <c r="D259" s="34">
        <v>8920.1</v>
      </c>
      <c r="E259" s="36">
        <v>1824</v>
      </c>
      <c r="F259" s="37">
        <f t="shared" si="10"/>
        <v>0.20448201253349177</v>
      </c>
      <c r="G259" s="34">
        <v>0</v>
      </c>
      <c r="H259" s="38">
        <f t="shared" si="11"/>
        <v>6204.09</v>
      </c>
      <c r="I259" s="43"/>
      <c r="J259" s="42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</row>
    <row r="260" spans="1:254" ht="18.75" customHeight="1">
      <c r="A260" s="33">
        <v>258</v>
      </c>
      <c r="B260" s="34"/>
      <c r="C260" s="35" t="s">
        <v>283</v>
      </c>
      <c r="D260" s="34">
        <v>5992.9</v>
      </c>
      <c r="E260" s="36">
        <v>2324</v>
      </c>
      <c r="F260" s="37">
        <f t="shared" si="10"/>
        <v>0.38779222079460696</v>
      </c>
      <c r="G260" s="34">
        <v>0</v>
      </c>
      <c r="H260" s="38">
        <f t="shared" si="11"/>
        <v>3069.6099999999997</v>
      </c>
      <c r="I260" s="43"/>
      <c r="J260" s="42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</row>
    <row r="261" spans="1:254" ht="18.75" customHeight="1">
      <c r="A261" s="33">
        <v>259</v>
      </c>
      <c r="B261" s="34"/>
      <c r="C261" s="35" t="s">
        <v>284</v>
      </c>
      <c r="D261" s="34">
        <v>4763.1</v>
      </c>
      <c r="E261" s="36">
        <v>4696</v>
      </c>
      <c r="F261" s="37">
        <f t="shared" si="10"/>
        <v>0.9859125359534756</v>
      </c>
      <c r="G261" s="34">
        <v>0</v>
      </c>
      <c r="H261" s="38">
        <f t="shared" si="11"/>
        <v>-409.2099999999991</v>
      </c>
      <c r="I261" s="41"/>
      <c r="J261" s="42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</row>
    <row r="262" spans="1:254" ht="18.75" customHeight="1">
      <c r="A262" s="33">
        <v>260</v>
      </c>
      <c r="B262" s="34" t="s">
        <v>285</v>
      </c>
      <c r="C262" s="35" t="s">
        <v>286</v>
      </c>
      <c r="D262" s="34">
        <v>6581.8</v>
      </c>
      <c r="E262" s="36">
        <v>836</v>
      </c>
      <c r="F262" s="37">
        <f t="shared" si="10"/>
        <v>0.12701692546112006</v>
      </c>
      <c r="G262" s="34">
        <v>0</v>
      </c>
      <c r="H262" s="38">
        <f t="shared" si="11"/>
        <v>5087.62</v>
      </c>
      <c r="I262" s="43"/>
      <c r="J262" s="42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</row>
    <row r="263" spans="1:254" ht="18.75" customHeight="1">
      <c r="A263" s="33">
        <v>261</v>
      </c>
      <c r="B263" s="34"/>
      <c r="C263" s="35" t="s">
        <v>287</v>
      </c>
      <c r="D263" s="34">
        <v>4503.3</v>
      </c>
      <c r="E263" s="36">
        <v>3254</v>
      </c>
      <c r="F263" s="37">
        <f t="shared" si="10"/>
        <v>0.7225812182177513</v>
      </c>
      <c r="G263" s="34">
        <v>0</v>
      </c>
      <c r="H263" s="38">
        <f t="shared" si="11"/>
        <v>798.9700000000003</v>
      </c>
      <c r="I263" s="41"/>
      <c r="J263" s="42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</row>
    <row r="264" spans="1:254" ht="18.75" customHeight="1">
      <c r="A264" s="33">
        <v>262</v>
      </c>
      <c r="B264" s="34"/>
      <c r="C264" s="35" t="s">
        <v>288</v>
      </c>
      <c r="D264" s="34">
        <v>1472.2</v>
      </c>
      <c r="E264" s="39">
        <v>527</v>
      </c>
      <c r="F264" s="37">
        <f t="shared" si="10"/>
        <v>0.3579676674364896</v>
      </c>
      <c r="G264" s="34">
        <v>0</v>
      </c>
      <c r="H264" s="38">
        <f t="shared" si="11"/>
        <v>797.98</v>
      </c>
      <c r="I264" s="43"/>
      <c r="J264" s="44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</row>
    <row r="265" spans="1:254" ht="18.75" customHeight="1">
      <c r="A265" s="33">
        <v>263</v>
      </c>
      <c r="B265" s="34"/>
      <c r="C265" s="35" t="s">
        <v>289</v>
      </c>
      <c r="D265" s="34">
        <v>4156.9</v>
      </c>
      <c r="E265" s="36">
        <v>2045</v>
      </c>
      <c r="F265" s="37">
        <f t="shared" si="10"/>
        <v>0.4919531381558373</v>
      </c>
      <c r="G265" s="34">
        <v>0</v>
      </c>
      <c r="H265" s="38">
        <f t="shared" si="11"/>
        <v>1696.2099999999996</v>
      </c>
      <c r="I265" s="43"/>
      <c r="J265" s="42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</row>
    <row r="266" spans="1:254" ht="18.75" customHeight="1">
      <c r="A266" s="33">
        <v>264</v>
      </c>
      <c r="B266" s="34"/>
      <c r="C266" s="35" t="s">
        <v>290</v>
      </c>
      <c r="D266" s="34">
        <v>2251.7</v>
      </c>
      <c r="E266" s="36">
        <v>2057</v>
      </c>
      <c r="F266" s="37">
        <f t="shared" si="10"/>
        <v>0.9135319980459209</v>
      </c>
      <c r="G266" s="34">
        <v>0</v>
      </c>
      <c r="H266" s="38">
        <f t="shared" si="11"/>
        <v>-30.470000000000027</v>
      </c>
      <c r="I266" s="43"/>
      <c r="J266" s="42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</row>
    <row r="267" spans="1:254" ht="18.75" customHeight="1">
      <c r="A267" s="33">
        <v>265</v>
      </c>
      <c r="B267" s="34"/>
      <c r="C267" s="35" t="s">
        <v>291</v>
      </c>
      <c r="D267" s="34">
        <v>2078.5</v>
      </c>
      <c r="E267" s="39">
        <v>931</v>
      </c>
      <c r="F267" s="37">
        <f t="shared" si="10"/>
        <v>0.44791917248015395</v>
      </c>
      <c r="G267" s="34">
        <v>0</v>
      </c>
      <c r="H267" s="38">
        <f t="shared" si="11"/>
        <v>939.6500000000001</v>
      </c>
      <c r="I267" s="43"/>
      <c r="J267" s="44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  <c r="IT267" s="30"/>
    </row>
    <row r="268" spans="1:254" ht="18.75" customHeight="1">
      <c r="A268" s="33">
        <v>266</v>
      </c>
      <c r="B268" s="34"/>
      <c r="C268" s="35" t="s">
        <v>292</v>
      </c>
      <c r="D268" s="34">
        <v>2944.5</v>
      </c>
      <c r="E268" s="39">
        <v>2663</v>
      </c>
      <c r="F268" s="37">
        <f t="shared" si="10"/>
        <v>0.9043980302258448</v>
      </c>
      <c r="G268" s="34">
        <v>0</v>
      </c>
      <c r="H268" s="38">
        <f t="shared" si="11"/>
        <v>-12.949999999999818</v>
      </c>
      <c r="I268" s="43"/>
      <c r="J268" s="44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</row>
    <row r="269" spans="1:254" ht="18.75" customHeight="1">
      <c r="A269" s="33">
        <v>267</v>
      </c>
      <c r="B269" s="34"/>
      <c r="C269" s="35" t="s">
        <v>293</v>
      </c>
      <c r="D269" s="34">
        <v>3221.6</v>
      </c>
      <c r="E269" s="36">
        <v>46</v>
      </c>
      <c r="F269" s="37">
        <f t="shared" si="10"/>
        <v>0.01427861931959275</v>
      </c>
      <c r="G269" s="34">
        <v>0</v>
      </c>
      <c r="H269" s="38">
        <f t="shared" si="11"/>
        <v>2853.44</v>
      </c>
      <c r="I269" s="43"/>
      <c r="J269" s="42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</row>
    <row r="270" spans="1:254" ht="18.75" customHeight="1">
      <c r="A270" s="33">
        <v>268</v>
      </c>
      <c r="B270" s="34"/>
      <c r="C270" s="35" t="s">
        <v>294</v>
      </c>
      <c r="D270" s="34">
        <v>3117.7</v>
      </c>
      <c r="E270" s="36">
        <v>3334</v>
      </c>
      <c r="F270" s="37">
        <f t="shared" si="10"/>
        <v>1.0693780671648974</v>
      </c>
      <c r="G270" s="34">
        <v>0</v>
      </c>
      <c r="H270" s="38">
        <f t="shared" si="11"/>
        <v>-528.0700000000002</v>
      </c>
      <c r="I270" s="41"/>
      <c r="J270" s="42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  <c r="IT270" s="30"/>
    </row>
    <row r="271" spans="1:12" ht="18.75" customHeight="1">
      <c r="A271" s="33">
        <v>269</v>
      </c>
      <c r="B271" s="34" t="s">
        <v>295</v>
      </c>
      <c r="C271" s="35" t="s">
        <v>296</v>
      </c>
      <c r="D271" s="34">
        <v>1801.3</v>
      </c>
      <c r="E271" s="39">
        <v>873</v>
      </c>
      <c r="F271" s="37">
        <f t="shared" si="10"/>
        <v>0.4846499750180425</v>
      </c>
      <c r="G271" s="34">
        <v>0</v>
      </c>
      <c r="H271" s="38">
        <f t="shared" si="11"/>
        <v>748.1700000000001</v>
      </c>
      <c r="I271" s="43"/>
      <c r="J271" s="44"/>
      <c r="K271" s="53"/>
      <c r="L271" s="54"/>
    </row>
    <row r="272" spans="1:12" ht="18.75" customHeight="1">
      <c r="A272" s="33">
        <v>270</v>
      </c>
      <c r="B272" s="34"/>
      <c r="C272" s="35" t="s">
        <v>297</v>
      </c>
      <c r="D272" s="34">
        <v>2251.7</v>
      </c>
      <c r="E272" s="52">
        <v>3454</v>
      </c>
      <c r="F272" s="37">
        <f t="shared" si="10"/>
        <v>1.533952125061065</v>
      </c>
      <c r="G272" s="34">
        <v>0</v>
      </c>
      <c r="H272" s="38">
        <f t="shared" si="11"/>
        <v>-1427.47</v>
      </c>
      <c r="I272" s="43"/>
      <c r="J272" s="44"/>
      <c r="K272" s="53"/>
      <c r="L272" s="54"/>
    </row>
    <row r="273" spans="1:12" ht="18.75" customHeight="1">
      <c r="A273" s="33">
        <v>271</v>
      </c>
      <c r="B273" s="34"/>
      <c r="C273" s="35" t="s">
        <v>298</v>
      </c>
      <c r="D273" s="34">
        <v>1299</v>
      </c>
      <c r="E273" s="52">
        <v>417</v>
      </c>
      <c r="F273" s="37">
        <f t="shared" si="10"/>
        <v>0.3210161662817552</v>
      </c>
      <c r="G273" s="34">
        <v>0</v>
      </c>
      <c r="H273" s="38">
        <f t="shared" si="11"/>
        <v>752.1000000000001</v>
      </c>
      <c r="I273" s="43"/>
      <c r="J273" s="44"/>
      <c r="K273" s="53"/>
      <c r="L273" s="54"/>
    </row>
    <row r="274" spans="1:12" ht="18.75" customHeight="1">
      <c r="A274" s="33">
        <v>272</v>
      </c>
      <c r="B274" s="34"/>
      <c r="C274" s="35" t="s">
        <v>299</v>
      </c>
      <c r="D274" s="34">
        <v>2407.6</v>
      </c>
      <c r="E274" s="52">
        <v>631</v>
      </c>
      <c r="F274" s="37">
        <f t="shared" si="10"/>
        <v>0.26208672536966277</v>
      </c>
      <c r="G274" s="34">
        <v>0</v>
      </c>
      <c r="H274" s="38">
        <f t="shared" si="11"/>
        <v>1535.8400000000001</v>
      </c>
      <c r="I274" s="43"/>
      <c r="J274" s="44"/>
      <c r="K274" s="53"/>
      <c r="L274" s="54"/>
    </row>
    <row r="275" spans="1:12" ht="18.75" customHeight="1">
      <c r="A275" s="33">
        <v>273</v>
      </c>
      <c r="B275" s="34"/>
      <c r="C275" s="35" t="s">
        <v>300</v>
      </c>
      <c r="D275" s="34">
        <v>3048.4</v>
      </c>
      <c r="E275" s="52">
        <v>1210</v>
      </c>
      <c r="F275" s="37">
        <f t="shared" si="10"/>
        <v>0.3969295368061934</v>
      </c>
      <c r="G275" s="34">
        <v>0</v>
      </c>
      <c r="H275" s="38">
        <f t="shared" si="11"/>
        <v>1533.56</v>
      </c>
      <c r="I275" s="43"/>
      <c r="J275" s="44"/>
      <c r="K275" s="53"/>
      <c r="L275" s="54"/>
    </row>
    <row r="276" spans="1:12" ht="18.75" customHeight="1">
      <c r="A276" s="33">
        <v>274</v>
      </c>
      <c r="B276" s="34"/>
      <c r="C276" s="35" t="s">
        <v>301</v>
      </c>
      <c r="D276" s="34">
        <v>7325.6</v>
      </c>
      <c r="E276" s="52">
        <v>10397</v>
      </c>
      <c r="F276" s="37">
        <f t="shared" si="10"/>
        <v>1.4192694113792725</v>
      </c>
      <c r="G276" s="34">
        <v>0</v>
      </c>
      <c r="H276" s="38">
        <f t="shared" si="11"/>
        <v>-3803.959999999999</v>
      </c>
      <c r="I276" s="43"/>
      <c r="J276" s="44"/>
      <c r="K276" s="53"/>
      <c r="L276" s="54"/>
    </row>
    <row r="277" spans="1:12" ht="18.75" customHeight="1">
      <c r="A277" s="33">
        <v>275</v>
      </c>
      <c r="B277" s="34"/>
      <c r="C277" s="35" t="s">
        <v>302</v>
      </c>
      <c r="D277" s="34">
        <v>7326.6</v>
      </c>
      <c r="E277" s="52">
        <v>3300</v>
      </c>
      <c r="F277" s="37">
        <f aca="true" t="shared" si="12" ref="F277:F344">E277/D277</f>
        <v>0.45041356154287115</v>
      </c>
      <c r="G277" s="34">
        <v>0</v>
      </c>
      <c r="H277" s="38">
        <f aca="true" t="shared" si="13" ref="H277:H344">D277*0.9-E277-G277</f>
        <v>3293.9400000000005</v>
      </c>
      <c r="I277" s="43"/>
      <c r="J277" s="44"/>
      <c r="K277" s="53"/>
      <c r="L277" s="54"/>
    </row>
    <row r="278" spans="1:12" ht="18.75" customHeight="1">
      <c r="A278" s="33">
        <v>276</v>
      </c>
      <c r="B278" s="34"/>
      <c r="C278" s="35" t="s">
        <v>303</v>
      </c>
      <c r="D278" s="34">
        <v>6928.2</v>
      </c>
      <c r="E278" s="52">
        <v>3996</v>
      </c>
      <c r="F278" s="37">
        <f t="shared" si="12"/>
        <v>0.5767731878409976</v>
      </c>
      <c r="G278" s="34">
        <v>0</v>
      </c>
      <c r="H278" s="38">
        <f t="shared" si="13"/>
        <v>2239.38</v>
      </c>
      <c r="I278" s="43"/>
      <c r="J278" s="44"/>
      <c r="K278" s="53"/>
      <c r="L278" s="54"/>
    </row>
    <row r="279" spans="1:12" ht="18.75" customHeight="1">
      <c r="A279" s="33">
        <v>277</v>
      </c>
      <c r="B279" s="34"/>
      <c r="C279" s="35" t="s">
        <v>304</v>
      </c>
      <c r="D279" s="34">
        <v>9526.3</v>
      </c>
      <c r="E279" s="52">
        <v>8646</v>
      </c>
      <c r="F279" s="37">
        <f t="shared" si="12"/>
        <v>0.9075926645182285</v>
      </c>
      <c r="G279" s="34">
        <v>0</v>
      </c>
      <c r="H279" s="38">
        <f t="shared" si="13"/>
        <v>-72.32999999999993</v>
      </c>
      <c r="I279" s="43"/>
      <c r="J279" s="44"/>
      <c r="K279" s="53"/>
      <c r="L279" s="54"/>
    </row>
    <row r="280" spans="1:12" ht="18.75" customHeight="1">
      <c r="A280" s="33">
        <v>278</v>
      </c>
      <c r="B280" s="34"/>
      <c r="C280" s="35" t="s">
        <v>305</v>
      </c>
      <c r="D280" s="34">
        <v>2771.3</v>
      </c>
      <c r="E280" s="52">
        <v>3457</v>
      </c>
      <c r="F280" s="37">
        <f t="shared" si="12"/>
        <v>1.2474290044383503</v>
      </c>
      <c r="G280" s="34">
        <v>0</v>
      </c>
      <c r="H280" s="38">
        <f t="shared" si="13"/>
        <v>-962.8299999999999</v>
      </c>
      <c r="I280" s="43"/>
      <c r="J280" s="44"/>
      <c r="K280" s="53"/>
      <c r="L280" s="54"/>
    </row>
    <row r="281" spans="1:12" ht="18.75" customHeight="1">
      <c r="A281" s="33">
        <v>279</v>
      </c>
      <c r="B281" s="34"/>
      <c r="C281" s="35" t="s">
        <v>306</v>
      </c>
      <c r="D281" s="34">
        <v>9526.3</v>
      </c>
      <c r="E281" s="36">
        <v>6911</v>
      </c>
      <c r="F281" s="37">
        <f t="shared" si="12"/>
        <v>0.725465290826449</v>
      </c>
      <c r="G281" s="34">
        <v>0</v>
      </c>
      <c r="H281" s="38">
        <f t="shared" si="13"/>
        <v>1662.67</v>
      </c>
      <c r="I281" s="41"/>
      <c r="J281" s="42"/>
      <c r="K281" s="53"/>
      <c r="L281" s="54"/>
    </row>
    <row r="282" spans="1:256" s="25" customFormat="1" ht="18.75" customHeight="1">
      <c r="A282" s="33">
        <v>280</v>
      </c>
      <c r="B282" s="34"/>
      <c r="C282" s="35" t="s">
        <v>307</v>
      </c>
      <c r="D282" s="34">
        <v>3256.3</v>
      </c>
      <c r="E282" s="39">
        <v>10376</v>
      </c>
      <c r="F282" s="37">
        <f t="shared" si="12"/>
        <v>3.186438595952461</v>
      </c>
      <c r="G282" s="34">
        <v>0</v>
      </c>
      <c r="H282" s="38">
        <f t="shared" si="13"/>
        <v>-7445.33</v>
      </c>
      <c r="I282" s="43"/>
      <c r="J282" s="44"/>
      <c r="K282" s="53"/>
      <c r="L282" s="54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  <c r="HH282" s="29"/>
      <c r="HI282" s="29"/>
      <c r="HJ282" s="29"/>
      <c r="HK282" s="29"/>
      <c r="HL282" s="29"/>
      <c r="HM282" s="29"/>
      <c r="HN282" s="29"/>
      <c r="HO282" s="29"/>
      <c r="HP282" s="29"/>
      <c r="HQ282" s="29"/>
      <c r="HR282" s="29"/>
      <c r="HS282" s="29"/>
      <c r="HT282" s="29"/>
      <c r="HU282" s="29"/>
      <c r="HV282" s="29"/>
      <c r="HW282" s="29"/>
      <c r="HX282" s="29"/>
      <c r="HY282" s="29"/>
      <c r="HZ282" s="29"/>
      <c r="IA282" s="29"/>
      <c r="IB282" s="29"/>
      <c r="IC282" s="29"/>
      <c r="ID282" s="29"/>
      <c r="IE282" s="29"/>
      <c r="IF282" s="29"/>
      <c r="IG282" s="29"/>
      <c r="IH282" s="29"/>
      <c r="II282" s="29"/>
      <c r="IJ282" s="29"/>
      <c r="IK282" s="29"/>
      <c r="IL282" s="29"/>
      <c r="IM282" s="29"/>
      <c r="IN282" s="29"/>
      <c r="IO282" s="29"/>
      <c r="IP282" s="29"/>
      <c r="IQ282" s="29"/>
      <c r="IR282" s="29"/>
      <c r="IS282" s="29"/>
      <c r="IT282" s="29"/>
      <c r="IU282" s="30"/>
      <c r="IV282" s="30"/>
    </row>
    <row r="283" spans="1:12" ht="18.75" customHeight="1">
      <c r="A283" s="33">
        <v>281</v>
      </c>
      <c r="B283" s="34"/>
      <c r="C283" s="35" t="s">
        <v>308</v>
      </c>
      <c r="D283" s="34">
        <v>9526.3</v>
      </c>
      <c r="E283" s="39">
        <v>4680</v>
      </c>
      <c r="F283" s="37">
        <f t="shared" si="12"/>
        <v>0.4912715324942528</v>
      </c>
      <c r="G283" s="34">
        <v>0</v>
      </c>
      <c r="H283" s="38">
        <f t="shared" si="13"/>
        <v>3893.67</v>
      </c>
      <c r="I283" s="43"/>
      <c r="J283" s="44"/>
      <c r="K283" s="53"/>
      <c r="L283" s="54"/>
    </row>
    <row r="284" spans="1:12" ht="18.75" customHeight="1">
      <c r="A284" s="33">
        <v>282</v>
      </c>
      <c r="B284" s="34"/>
      <c r="C284" s="35" t="s">
        <v>309</v>
      </c>
      <c r="D284" s="34">
        <v>2996.4</v>
      </c>
      <c r="E284" s="39">
        <v>472</v>
      </c>
      <c r="F284" s="37">
        <f t="shared" si="12"/>
        <v>0.15752236016553198</v>
      </c>
      <c r="G284" s="34">
        <v>0</v>
      </c>
      <c r="H284" s="38">
        <f t="shared" si="13"/>
        <v>2224.76</v>
      </c>
      <c r="I284" s="43"/>
      <c r="J284" s="44"/>
      <c r="K284" s="53"/>
      <c r="L284" s="54"/>
    </row>
    <row r="285" spans="1:12" ht="18.75" customHeight="1">
      <c r="A285" s="33">
        <v>283</v>
      </c>
      <c r="B285" s="34"/>
      <c r="C285" s="35" t="s">
        <v>310</v>
      </c>
      <c r="D285" s="34">
        <v>3671.9</v>
      </c>
      <c r="E285" s="39">
        <v>5176</v>
      </c>
      <c r="F285" s="37">
        <f t="shared" si="12"/>
        <v>1.409624445110161</v>
      </c>
      <c r="G285" s="34">
        <v>0</v>
      </c>
      <c r="H285" s="38">
        <f t="shared" si="13"/>
        <v>-1871.29</v>
      </c>
      <c r="I285" s="43"/>
      <c r="J285" s="44"/>
      <c r="K285" s="53"/>
      <c r="L285" s="54"/>
    </row>
    <row r="286" spans="1:12" ht="18.75" customHeight="1">
      <c r="A286" s="33">
        <v>284</v>
      </c>
      <c r="B286" s="34"/>
      <c r="C286" s="35" t="s">
        <v>311</v>
      </c>
      <c r="D286" s="34">
        <v>5854.3</v>
      </c>
      <c r="E286" s="39">
        <v>8644</v>
      </c>
      <c r="F286" s="37">
        <f t="shared" si="12"/>
        <v>1.476521531182208</v>
      </c>
      <c r="G286" s="34">
        <v>0</v>
      </c>
      <c r="H286" s="38">
        <f t="shared" si="13"/>
        <v>-3375.13</v>
      </c>
      <c r="I286" s="43"/>
      <c r="J286" s="44"/>
      <c r="K286" s="53"/>
      <c r="L286" s="54"/>
    </row>
    <row r="287" spans="1:254" ht="18.75" customHeight="1">
      <c r="A287" s="33">
        <v>285</v>
      </c>
      <c r="B287" s="34"/>
      <c r="C287" s="35" t="s">
        <v>312</v>
      </c>
      <c r="D287" s="34">
        <v>9041.3</v>
      </c>
      <c r="E287" s="39">
        <v>4714</v>
      </c>
      <c r="F287" s="37">
        <f t="shared" si="12"/>
        <v>0.5213851990311128</v>
      </c>
      <c r="G287" s="34">
        <v>0</v>
      </c>
      <c r="H287" s="38">
        <f t="shared" si="13"/>
        <v>3423.169999999999</v>
      </c>
      <c r="I287" s="43"/>
      <c r="J287" s="44"/>
      <c r="K287" s="53"/>
      <c r="L287" s="54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  <c r="IG287" s="30"/>
      <c r="IH287" s="30"/>
      <c r="II287" s="30"/>
      <c r="IJ287" s="30"/>
      <c r="IK287" s="30"/>
      <c r="IL287" s="30"/>
      <c r="IM287" s="30"/>
      <c r="IN287" s="30"/>
      <c r="IO287" s="30"/>
      <c r="IP287" s="30"/>
      <c r="IQ287" s="30"/>
      <c r="IR287" s="30"/>
      <c r="IS287" s="30"/>
      <c r="IT287" s="30"/>
    </row>
    <row r="288" spans="1:254" ht="18.75" customHeight="1">
      <c r="A288" s="33">
        <v>286</v>
      </c>
      <c r="B288" s="34"/>
      <c r="C288" s="35" t="s">
        <v>313</v>
      </c>
      <c r="D288" s="34">
        <v>16887.5</v>
      </c>
      <c r="E288" s="39">
        <v>1880</v>
      </c>
      <c r="F288" s="37">
        <f t="shared" si="12"/>
        <v>0.11132494448556625</v>
      </c>
      <c r="G288" s="34">
        <v>0</v>
      </c>
      <c r="H288" s="38">
        <f t="shared" si="13"/>
        <v>13318.75</v>
      </c>
      <c r="I288" s="43"/>
      <c r="J288" s="44"/>
      <c r="K288" s="53"/>
      <c r="L288" s="54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  <c r="IR288" s="30"/>
      <c r="IS288" s="30"/>
      <c r="IT288" s="30"/>
    </row>
    <row r="289" spans="1:254" ht="18.75" customHeight="1">
      <c r="A289" s="33">
        <v>287</v>
      </c>
      <c r="B289" s="34"/>
      <c r="C289" s="35" t="s">
        <v>314</v>
      </c>
      <c r="D289" s="34">
        <v>6928.2</v>
      </c>
      <c r="E289" s="39">
        <v>704</v>
      </c>
      <c r="F289" s="37">
        <f t="shared" si="12"/>
        <v>0.10161369475477036</v>
      </c>
      <c r="G289" s="34">
        <v>0</v>
      </c>
      <c r="H289" s="38">
        <f t="shared" si="13"/>
        <v>5531.38</v>
      </c>
      <c r="I289" s="43"/>
      <c r="J289" s="44"/>
      <c r="K289" s="53"/>
      <c r="L289" s="54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  <c r="IR289" s="30"/>
      <c r="IS289" s="30"/>
      <c r="IT289" s="30"/>
    </row>
    <row r="290" spans="1:254" ht="18.75" customHeight="1">
      <c r="A290" s="33">
        <v>288</v>
      </c>
      <c r="B290" s="34"/>
      <c r="C290" s="35" t="s">
        <v>315</v>
      </c>
      <c r="D290" s="34">
        <v>9526.3</v>
      </c>
      <c r="E290" s="39">
        <v>2664</v>
      </c>
      <c r="F290" s="37">
        <f t="shared" si="12"/>
        <v>0.2796468723428824</v>
      </c>
      <c r="G290" s="34">
        <v>0</v>
      </c>
      <c r="H290" s="38">
        <f t="shared" si="13"/>
        <v>5909.67</v>
      </c>
      <c r="I290" s="43"/>
      <c r="J290" s="44"/>
      <c r="K290" s="53"/>
      <c r="L290" s="54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</row>
    <row r="291" spans="1:254" ht="18.75" customHeight="1">
      <c r="A291" s="33">
        <v>289</v>
      </c>
      <c r="B291" s="34"/>
      <c r="C291" s="35" t="s">
        <v>316</v>
      </c>
      <c r="D291" s="34">
        <v>2719.3</v>
      </c>
      <c r="E291" s="39">
        <v>1177</v>
      </c>
      <c r="F291" s="37">
        <f t="shared" si="12"/>
        <v>0.43283197881807817</v>
      </c>
      <c r="G291" s="34">
        <v>0</v>
      </c>
      <c r="H291" s="38">
        <f t="shared" si="13"/>
        <v>1270.3700000000003</v>
      </c>
      <c r="I291" s="43"/>
      <c r="J291" s="44"/>
      <c r="K291" s="53"/>
      <c r="L291" s="54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</row>
    <row r="292" spans="1:254" ht="18.75" customHeight="1">
      <c r="A292" s="33">
        <v>290</v>
      </c>
      <c r="B292" s="34"/>
      <c r="C292" s="35" t="s">
        <v>317</v>
      </c>
      <c r="D292" s="34">
        <v>9630.2</v>
      </c>
      <c r="E292" s="39">
        <v>3553</v>
      </c>
      <c r="F292" s="37">
        <f t="shared" si="12"/>
        <v>0.368943531806193</v>
      </c>
      <c r="G292" s="34">
        <v>0</v>
      </c>
      <c r="H292" s="38">
        <f t="shared" si="13"/>
        <v>5114.18</v>
      </c>
      <c r="I292" s="43"/>
      <c r="J292" s="44"/>
      <c r="K292" s="53"/>
      <c r="L292" s="54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  <c r="IT292" s="30"/>
    </row>
    <row r="293" spans="1:254" ht="18.75" customHeight="1">
      <c r="A293" s="33">
        <v>291</v>
      </c>
      <c r="B293" s="34"/>
      <c r="C293" s="35" t="s">
        <v>318</v>
      </c>
      <c r="D293" s="34">
        <v>2251.7</v>
      </c>
      <c r="E293" s="36">
        <v>655</v>
      </c>
      <c r="F293" s="37">
        <f t="shared" si="12"/>
        <v>0.2908913265532709</v>
      </c>
      <c r="G293" s="34">
        <v>0</v>
      </c>
      <c r="H293" s="38">
        <f t="shared" si="13"/>
        <v>1371.53</v>
      </c>
      <c r="I293" s="43"/>
      <c r="J293" s="42"/>
      <c r="K293" s="53"/>
      <c r="L293" s="54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</row>
    <row r="294" spans="1:254" ht="18.75" customHeight="1">
      <c r="A294" s="33">
        <v>292</v>
      </c>
      <c r="B294" s="34"/>
      <c r="C294" s="35" t="s">
        <v>319</v>
      </c>
      <c r="D294" s="34">
        <v>2026.5</v>
      </c>
      <c r="E294" s="36">
        <v>579</v>
      </c>
      <c r="F294" s="37">
        <f t="shared" si="12"/>
        <v>0.2857142857142857</v>
      </c>
      <c r="G294" s="34">
        <v>0</v>
      </c>
      <c r="H294" s="38">
        <f t="shared" si="13"/>
        <v>1244.8500000000001</v>
      </c>
      <c r="I294" s="43"/>
      <c r="J294" s="42"/>
      <c r="K294" s="53"/>
      <c r="L294" s="54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</row>
    <row r="295" spans="1:254" ht="18.75" customHeight="1">
      <c r="A295" s="33">
        <v>293</v>
      </c>
      <c r="B295" s="34"/>
      <c r="C295" s="35" t="s">
        <v>320</v>
      </c>
      <c r="D295" s="34">
        <v>1593.5</v>
      </c>
      <c r="E295" s="36">
        <v>3457</v>
      </c>
      <c r="F295" s="37">
        <f t="shared" si="12"/>
        <v>2.1694383432695323</v>
      </c>
      <c r="G295" s="34">
        <v>0</v>
      </c>
      <c r="H295" s="38">
        <f t="shared" si="13"/>
        <v>-2022.85</v>
      </c>
      <c r="I295" s="43"/>
      <c r="J295" s="42"/>
      <c r="K295" s="53"/>
      <c r="L295" s="54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  <c r="II295" s="30"/>
      <c r="IJ295" s="30"/>
      <c r="IK295" s="30"/>
      <c r="IL295" s="30"/>
      <c r="IM295" s="30"/>
      <c r="IN295" s="30"/>
      <c r="IO295" s="30"/>
      <c r="IP295" s="30"/>
      <c r="IQ295" s="30"/>
      <c r="IR295" s="30"/>
      <c r="IS295" s="30"/>
      <c r="IT295" s="30"/>
    </row>
    <row r="296" spans="1:254" ht="18.75" customHeight="1">
      <c r="A296" s="33">
        <v>294</v>
      </c>
      <c r="B296" s="34"/>
      <c r="C296" s="35" t="s">
        <v>321</v>
      </c>
      <c r="D296" s="34">
        <v>7794.2</v>
      </c>
      <c r="E296" s="39">
        <v>4025</v>
      </c>
      <c r="F296" s="37">
        <f t="shared" si="12"/>
        <v>0.5164096379359011</v>
      </c>
      <c r="G296" s="34">
        <v>0</v>
      </c>
      <c r="H296" s="38">
        <f t="shared" si="13"/>
        <v>2989.7799999999997</v>
      </c>
      <c r="I296" s="43"/>
      <c r="J296" s="44"/>
      <c r="K296" s="53"/>
      <c r="L296" s="54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  <c r="IR296" s="30"/>
      <c r="IS296" s="30"/>
      <c r="IT296" s="30"/>
    </row>
    <row r="297" spans="1:254" ht="18.75" customHeight="1">
      <c r="A297" s="33">
        <v>295</v>
      </c>
      <c r="B297" s="34"/>
      <c r="C297" s="35" t="s">
        <v>322</v>
      </c>
      <c r="D297" s="34">
        <v>10392.3</v>
      </c>
      <c r="E297" s="39">
        <v>7516</v>
      </c>
      <c r="F297" s="37">
        <f t="shared" si="12"/>
        <v>0.7232277744098997</v>
      </c>
      <c r="G297" s="34">
        <v>0</v>
      </c>
      <c r="H297" s="38">
        <f t="shared" si="13"/>
        <v>1837.0699999999997</v>
      </c>
      <c r="I297" s="43"/>
      <c r="J297" s="44"/>
      <c r="K297" s="53"/>
      <c r="L297" s="54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  <c r="IT297" s="30"/>
    </row>
    <row r="298" spans="1:254" ht="18.75" customHeight="1">
      <c r="A298" s="33">
        <v>296</v>
      </c>
      <c r="B298" s="34"/>
      <c r="C298" s="35" t="s">
        <v>323</v>
      </c>
      <c r="D298" s="34">
        <v>9526.3</v>
      </c>
      <c r="E298" s="39">
        <v>5313</v>
      </c>
      <c r="F298" s="37">
        <f t="shared" si="12"/>
        <v>0.5577191564405908</v>
      </c>
      <c r="G298" s="34">
        <v>0</v>
      </c>
      <c r="H298" s="38">
        <f t="shared" si="13"/>
        <v>3260.67</v>
      </c>
      <c r="I298" s="43"/>
      <c r="J298" s="44"/>
      <c r="K298" s="53"/>
      <c r="L298" s="54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  <c r="II298" s="30"/>
      <c r="IJ298" s="30"/>
      <c r="IK298" s="30"/>
      <c r="IL298" s="30"/>
      <c r="IM298" s="30"/>
      <c r="IN298" s="30"/>
      <c r="IO298" s="30"/>
      <c r="IP298" s="30"/>
      <c r="IQ298" s="30"/>
      <c r="IR298" s="30"/>
      <c r="IS298" s="30"/>
      <c r="IT298" s="30"/>
    </row>
    <row r="299" spans="1:254" ht="18.75" customHeight="1">
      <c r="A299" s="33">
        <v>297</v>
      </c>
      <c r="B299" s="34"/>
      <c r="C299" s="35" t="s">
        <v>324</v>
      </c>
      <c r="D299" s="34">
        <v>5733.1</v>
      </c>
      <c r="E299" s="39">
        <v>1245</v>
      </c>
      <c r="F299" s="37">
        <f t="shared" si="12"/>
        <v>0.2171600006977028</v>
      </c>
      <c r="G299" s="34">
        <v>0</v>
      </c>
      <c r="H299" s="38">
        <f t="shared" si="13"/>
        <v>3914.790000000001</v>
      </c>
      <c r="I299" s="43"/>
      <c r="J299" s="44"/>
      <c r="K299" s="53"/>
      <c r="L299" s="54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  <c r="IL299" s="30"/>
      <c r="IM299" s="30"/>
      <c r="IN299" s="30"/>
      <c r="IO299" s="30"/>
      <c r="IP299" s="30"/>
      <c r="IQ299" s="30"/>
      <c r="IR299" s="30"/>
      <c r="IS299" s="30"/>
      <c r="IT299" s="30"/>
    </row>
    <row r="300" spans="1:254" ht="18.75" customHeight="1">
      <c r="A300" s="33">
        <v>298</v>
      </c>
      <c r="B300" s="34"/>
      <c r="C300" s="35" t="s">
        <v>325</v>
      </c>
      <c r="D300" s="34">
        <v>4936.3</v>
      </c>
      <c r="E300" s="39">
        <v>1412</v>
      </c>
      <c r="F300" s="37">
        <f t="shared" si="12"/>
        <v>0.28604420314810686</v>
      </c>
      <c r="G300" s="34">
        <v>0</v>
      </c>
      <c r="H300" s="38">
        <f t="shared" si="13"/>
        <v>3030.67</v>
      </c>
      <c r="I300" s="43"/>
      <c r="J300" s="44"/>
      <c r="K300" s="53"/>
      <c r="L300" s="54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  <c r="IR300" s="30"/>
      <c r="IS300" s="30"/>
      <c r="IT300" s="30"/>
    </row>
    <row r="301" spans="1:254" ht="18.75" customHeight="1">
      <c r="A301" s="33">
        <v>299</v>
      </c>
      <c r="B301" s="34"/>
      <c r="C301" s="35" t="s">
        <v>326</v>
      </c>
      <c r="D301" s="34">
        <v>5992.9</v>
      </c>
      <c r="E301" s="39">
        <v>6860</v>
      </c>
      <c r="F301" s="37">
        <f t="shared" si="12"/>
        <v>1.1446878806587797</v>
      </c>
      <c r="G301" s="34">
        <v>0</v>
      </c>
      <c r="H301" s="38">
        <f t="shared" si="13"/>
        <v>-1466.3900000000003</v>
      </c>
      <c r="I301" s="43"/>
      <c r="J301" s="44"/>
      <c r="K301" s="53"/>
      <c r="L301" s="54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  <c r="IL301" s="30"/>
      <c r="IM301" s="30"/>
      <c r="IN301" s="30"/>
      <c r="IO301" s="30"/>
      <c r="IP301" s="30"/>
      <c r="IQ301" s="30"/>
      <c r="IR301" s="30"/>
      <c r="IS301" s="30"/>
      <c r="IT301" s="30"/>
    </row>
    <row r="302" spans="1:254" ht="18.75" customHeight="1">
      <c r="A302" s="33">
        <v>300</v>
      </c>
      <c r="B302" s="34"/>
      <c r="C302" s="35" t="s">
        <v>327</v>
      </c>
      <c r="D302" s="34">
        <v>2601.5</v>
      </c>
      <c r="E302" s="39">
        <v>3458</v>
      </c>
      <c r="F302" s="37">
        <f t="shared" si="12"/>
        <v>1.3292331347299635</v>
      </c>
      <c r="G302" s="34">
        <v>0</v>
      </c>
      <c r="H302" s="38">
        <f t="shared" si="13"/>
        <v>-1116.65</v>
      </c>
      <c r="I302" s="43"/>
      <c r="J302" s="44"/>
      <c r="K302" s="53"/>
      <c r="L302" s="54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  <c r="IL302" s="30"/>
      <c r="IM302" s="30"/>
      <c r="IN302" s="30"/>
      <c r="IO302" s="30"/>
      <c r="IP302" s="30"/>
      <c r="IQ302" s="30"/>
      <c r="IR302" s="30"/>
      <c r="IS302" s="30"/>
      <c r="IT302" s="30"/>
    </row>
    <row r="303" spans="1:254" ht="18.75" customHeight="1">
      <c r="A303" s="33">
        <v>301</v>
      </c>
      <c r="B303" s="34"/>
      <c r="C303" s="35" t="s">
        <v>328</v>
      </c>
      <c r="D303" s="34">
        <v>623.5</v>
      </c>
      <c r="E303" s="39">
        <v>3459</v>
      </c>
      <c r="F303" s="37">
        <f t="shared" si="12"/>
        <v>5.547714514835605</v>
      </c>
      <c r="G303" s="34">
        <v>0</v>
      </c>
      <c r="H303" s="38">
        <f t="shared" si="13"/>
        <v>-2897.85</v>
      </c>
      <c r="I303" s="43"/>
      <c r="J303" s="44"/>
      <c r="K303" s="53"/>
      <c r="L303" s="54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  <c r="IR303" s="30"/>
      <c r="IS303" s="30"/>
      <c r="IT303" s="30"/>
    </row>
    <row r="304" spans="1:254" ht="18.75" customHeight="1">
      <c r="A304" s="33">
        <v>302</v>
      </c>
      <c r="B304" s="34"/>
      <c r="C304" s="35" t="s">
        <v>329</v>
      </c>
      <c r="D304" s="34">
        <v>1143.2</v>
      </c>
      <c r="E304" s="36">
        <v>3433</v>
      </c>
      <c r="F304" s="37">
        <f t="shared" si="12"/>
        <v>3.0029741077676695</v>
      </c>
      <c r="G304" s="34">
        <v>0</v>
      </c>
      <c r="H304" s="38">
        <f t="shared" si="13"/>
        <v>-2404.12</v>
      </c>
      <c r="I304" s="43"/>
      <c r="J304" s="42"/>
      <c r="K304" s="53"/>
      <c r="L304" s="54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  <c r="IP304" s="30"/>
      <c r="IQ304" s="30"/>
      <c r="IR304" s="30"/>
      <c r="IS304" s="30"/>
      <c r="IT304" s="30"/>
    </row>
    <row r="305" spans="1:254" ht="18.75" customHeight="1">
      <c r="A305" s="33">
        <v>303</v>
      </c>
      <c r="B305" s="34"/>
      <c r="C305" s="35" t="s">
        <v>330</v>
      </c>
      <c r="D305" s="34">
        <v>3135</v>
      </c>
      <c r="E305" s="39">
        <v>651</v>
      </c>
      <c r="F305" s="37">
        <f t="shared" si="12"/>
        <v>0.2076555023923445</v>
      </c>
      <c r="G305" s="34">
        <v>0</v>
      </c>
      <c r="H305" s="38">
        <f t="shared" si="13"/>
        <v>2170.5</v>
      </c>
      <c r="I305" s="43"/>
      <c r="J305" s="44"/>
      <c r="K305" s="53"/>
      <c r="L305" s="54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  <c r="IL305" s="30"/>
      <c r="IM305" s="30"/>
      <c r="IN305" s="30"/>
      <c r="IO305" s="30"/>
      <c r="IP305" s="30"/>
      <c r="IQ305" s="30"/>
      <c r="IR305" s="30"/>
      <c r="IS305" s="30"/>
      <c r="IT305" s="30"/>
    </row>
    <row r="306" spans="1:254" ht="18.75" customHeight="1">
      <c r="A306" s="33">
        <v>304</v>
      </c>
      <c r="B306" s="34"/>
      <c r="C306" s="35" t="s">
        <v>331</v>
      </c>
      <c r="D306" s="34">
        <v>2771.3</v>
      </c>
      <c r="E306" s="36">
        <v>349</v>
      </c>
      <c r="F306" s="37">
        <f t="shared" si="12"/>
        <v>0.12593367733554647</v>
      </c>
      <c r="G306" s="34">
        <v>0</v>
      </c>
      <c r="H306" s="38">
        <f t="shared" si="13"/>
        <v>2145.17</v>
      </c>
      <c r="I306" s="43"/>
      <c r="J306" s="42"/>
      <c r="K306" s="53"/>
      <c r="L306" s="54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  <c r="IL306" s="30"/>
      <c r="IM306" s="30"/>
      <c r="IN306" s="30"/>
      <c r="IO306" s="30"/>
      <c r="IP306" s="30"/>
      <c r="IQ306" s="30"/>
      <c r="IR306" s="30"/>
      <c r="IS306" s="30"/>
      <c r="IT306" s="30"/>
    </row>
    <row r="307" spans="1:254" ht="18.75" customHeight="1">
      <c r="A307" s="33">
        <v>305</v>
      </c>
      <c r="B307" s="34"/>
      <c r="C307" s="35" t="s">
        <v>332</v>
      </c>
      <c r="D307" s="34">
        <v>10392.3</v>
      </c>
      <c r="E307" s="36">
        <v>4518</v>
      </c>
      <c r="F307" s="37">
        <f t="shared" si="12"/>
        <v>0.43474495539967095</v>
      </c>
      <c r="G307" s="34">
        <v>0</v>
      </c>
      <c r="H307" s="38">
        <f t="shared" si="13"/>
        <v>4835.07</v>
      </c>
      <c r="I307" s="43"/>
      <c r="J307" s="42"/>
      <c r="K307" s="53"/>
      <c r="L307" s="54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  <c r="IR307" s="30"/>
      <c r="IS307" s="30"/>
      <c r="IT307" s="30"/>
    </row>
    <row r="308" spans="1:254" ht="18.75" customHeight="1">
      <c r="A308" s="33">
        <v>306</v>
      </c>
      <c r="B308" s="34" t="s">
        <v>333</v>
      </c>
      <c r="C308" s="35" t="s">
        <v>334</v>
      </c>
      <c r="D308" s="34">
        <v>8660.3</v>
      </c>
      <c r="E308" s="36">
        <v>3708</v>
      </c>
      <c r="F308" s="37">
        <f t="shared" si="12"/>
        <v>0.42816068727411294</v>
      </c>
      <c r="G308" s="34">
        <v>0</v>
      </c>
      <c r="H308" s="38">
        <f t="shared" si="13"/>
        <v>4086.2699999999995</v>
      </c>
      <c r="I308" s="43"/>
      <c r="J308" s="42"/>
      <c r="K308" s="53"/>
      <c r="L308" s="53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  <c r="IL308" s="30"/>
      <c r="IM308" s="30"/>
      <c r="IN308" s="30"/>
      <c r="IO308" s="30"/>
      <c r="IP308" s="30"/>
      <c r="IQ308" s="30"/>
      <c r="IR308" s="30"/>
      <c r="IS308" s="30"/>
      <c r="IT308" s="30"/>
    </row>
    <row r="309" spans="1:254" ht="18.75" customHeight="1">
      <c r="A309" s="33">
        <v>307</v>
      </c>
      <c r="B309" s="34"/>
      <c r="C309" s="35" t="s">
        <v>335</v>
      </c>
      <c r="D309" s="34">
        <v>6581.8</v>
      </c>
      <c r="E309" s="36">
        <v>5465</v>
      </c>
      <c r="F309" s="37">
        <f t="shared" si="12"/>
        <v>0.8303199732595946</v>
      </c>
      <c r="G309" s="34">
        <v>0</v>
      </c>
      <c r="H309" s="38">
        <f t="shared" si="13"/>
        <v>458.6199999999999</v>
      </c>
      <c r="I309" s="43"/>
      <c r="J309" s="42"/>
      <c r="K309" s="53"/>
      <c r="L309" s="53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  <c r="IR309" s="30"/>
      <c r="IS309" s="30"/>
      <c r="IT309" s="30"/>
    </row>
    <row r="310" spans="1:254" ht="18.75" customHeight="1">
      <c r="A310" s="33">
        <v>308</v>
      </c>
      <c r="B310" s="34"/>
      <c r="C310" s="35" t="s">
        <v>336</v>
      </c>
      <c r="D310" s="34">
        <v>4849.7</v>
      </c>
      <c r="E310" s="36">
        <v>4309</v>
      </c>
      <c r="F310" s="37">
        <f t="shared" si="12"/>
        <v>0.8885085675402603</v>
      </c>
      <c r="G310" s="34">
        <v>0</v>
      </c>
      <c r="H310" s="38">
        <f t="shared" si="13"/>
        <v>55.72999999999956</v>
      </c>
      <c r="I310" s="43"/>
      <c r="J310" s="42"/>
      <c r="K310" s="53"/>
      <c r="L310" s="53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  <c r="IG310" s="30"/>
      <c r="IH310" s="30"/>
      <c r="II310" s="30"/>
      <c r="IJ310" s="30"/>
      <c r="IK310" s="30"/>
      <c r="IL310" s="30"/>
      <c r="IM310" s="30"/>
      <c r="IN310" s="30"/>
      <c r="IO310" s="30"/>
      <c r="IP310" s="30"/>
      <c r="IQ310" s="30"/>
      <c r="IR310" s="30"/>
      <c r="IS310" s="30"/>
      <c r="IT310" s="30"/>
    </row>
    <row r="311" spans="1:254" ht="18.75" customHeight="1">
      <c r="A311" s="33">
        <v>309</v>
      </c>
      <c r="B311" s="34"/>
      <c r="C311" s="35" t="s">
        <v>337</v>
      </c>
      <c r="D311" s="34">
        <v>9526.3</v>
      </c>
      <c r="E311" s="36">
        <v>7759</v>
      </c>
      <c r="F311" s="37">
        <f t="shared" si="12"/>
        <v>0.8144820129536127</v>
      </c>
      <c r="G311" s="34">
        <v>0</v>
      </c>
      <c r="H311" s="38">
        <f t="shared" si="13"/>
        <v>814.6700000000001</v>
      </c>
      <c r="I311" s="41"/>
      <c r="J311" s="42"/>
      <c r="K311" s="53"/>
      <c r="L311" s="53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  <c r="IG311" s="30"/>
      <c r="IH311" s="30"/>
      <c r="II311" s="30"/>
      <c r="IJ311" s="30"/>
      <c r="IK311" s="30"/>
      <c r="IL311" s="30"/>
      <c r="IM311" s="30"/>
      <c r="IN311" s="30"/>
      <c r="IO311" s="30"/>
      <c r="IP311" s="30"/>
      <c r="IQ311" s="30"/>
      <c r="IR311" s="30"/>
      <c r="IS311" s="30"/>
      <c r="IT311" s="30"/>
    </row>
    <row r="312" spans="1:254" ht="18.75" customHeight="1">
      <c r="A312" s="33">
        <v>310</v>
      </c>
      <c r="B312" s="34"/>
      <c r="C312" s="35" t="s">
        <v>338</v>
      </c>
      <c r="D312" s="34">
        <v>6928.2</v>
      </c>
      <c r="E312" s="36">
        <v>0</v>
      </c>
      <c r="F312" s="37">
        <f t="shared" si="12"/>
        <v>0</v>
      </c>
      <c r="G312" s="34">
        <v>0</v>
      </c>
      <c r="H312" s="38">
        <f t="shared" si="13"/>
        <v>6235.38</v>
      </c>
      <c r="I312" s="41"/>
      <c r="J312" s="42"/>
      <c r="K312" s="53"/>
      <c r="L312" s="53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  <c r="IR312" s="30"/>
      <c r="IS312" s="30"/>
      <c r="IT312" s="30"/>
    </row>
    <row r="313" spans="1:254" ht="18.75" customHeight="1">
      <c r="A313" s="33">
        <v>311</v>
      </c>
      <c r="B313" s="34"/>
      <c r="C313" s="35" t="s">
        <v>339</v>
      </c>
      <c r="D313" s="34">
        <v>8400.4</v>
      </c>
      <c r="E313" s="36">
        <v>1308</v>
      </c>
      <c r="F313" s="37">
        <f t="shared" si="12"/>
        <v>0.15570687110137613</v>
      </c>
      <c r="G313" s="34">
        <v>0</v>
      </c>
      <c r="H313" s="38">
        <f t="shared" si="13"/>
        <v>6252.36</v>
      </c>
      <c r="I313" s="43"/>
      <c r="J313" s="42"/>
      <c r="K313" s="53"/>
      <c r="L313" s="53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  <c r="IT313" s="30"/>
    </row>
    <row r="314" spans="1:254" ht="18.75" customHeight="1">
      <c r="A314" s="33">
        <v>312</v>
      </c>
      <c r="B314" s="34"/>
      <c r="C314" s="35" t="s">
        <v>340</v>
      </c>
      <c r="D314" s="34">
        <v>1472.2</v>
      </c>
      <c r="E314" s="39">
        <v>323</v>
      </c>
      <c r="F314" s="37">
        <f t="shared" si="12"/>
        <v>0.21939953810623555</v>
      </c>
      <c r="G314" s="34">
        <v>0</v>
      </c>
      <c r="H314" s="38">
        <f t="shared" si="13"/>
        <v>1001.98</v>
      </c>
      <c r="I314" s="43"/>
      <c r="J314" s="44"/>
      <c r="K314" s="53"/>
      <c r="L314" s="53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  <c r="IG314" s="30"/>
      <c r="IH314" s="30"/>
      <c r="II314" s="30"/>
      <c r="IJ314" s="30"/>
      <c r="IK314" s="30"/>
      <c r="IL314" s="30"/>
      <c r="IM314" s="30"/>
      <c r="IN314" s="30"/>
      <c r="IO314" s="30"/>
      <c r="IP314" s="30"/>
      <c r="IQ314" s="30"/>
      <c r="IR314" s="30"/>
      <c r="IS314" s="30"/>
      <c r="IT314" s="30"/>
    </row>
    <row r="315" spans="1:254" ht="18.75" customHeight="1">
      <c r="A315" s="33">
        <v>313</v>
      </c>
      <c r="B315" s="34"/>
      <c r="C315" s="35" t="s">
        <v>341</v>
      </c>
      <c r="D315" s="34">
        <v>4001</v>
      </c>
      <c r="E315" s="39">
        <v>2438</v>
      </c>
      <c r="F315" s="37">
        <f t="shared" si="12"/>
        <v>0.6093476630842289</v>
      </c>
      <c r="G315" s="34">
        <v>0</v>
      </c>
      <c r="H315" s="38">
        <f t="shared" si="13"/>
        <v>1162.9</v>
      </c>
      <c r="I315" s="41"/>
      <c r="J315" s="44"/>
      <c r="K315" s="53"/>
      <c r="L315" s="53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/>
      <c r="IF315" s="30"/>
      <c r="IG315" s="30"/>
      <c r="IH315" s="30"/>
      <c r="II315" s="30"/>
      <c r="IJ315" s="30"/>
      <c r="IK315" s="30"/>
      <c r="IL315" s="30"/>
      <c r="IM315" s="30"/>
      <c r="IN315" s="30"/>
      <c r="IO315" s="30"/>
      <c r="IP315" s="30"/>
      <c r="IQ315" s="30"/>
      <c r="IR315" s="30"/>
      <c r="IS315" s="30"/>
      <c r="IT315" s="30"/>
    </row>
    <row r="316" spans="1:254" ht="18.75" customHeight="1">
      <c r="A316" s="33">
        <v>314</v>
      </c>
      <c r="B316" s="34"/>
      <c r="C316" s="35" t="s">
        <v>342</v>
      </c>
      <c r="D316" s="34">
        <v>6705</v>
      </c>
      <c r="E316" s="39">
        <v>203</v>
      </c>
      <c r="F316" s="37">
        <f t="shared" si="12"/>
        <v>0.03027591349739001</v>
      </c>
      <c r="G316" s="34">
        <v>0</v>
      </c>
      <c r="H316" s="38">
        <f t="shared" si="13"/>
        <v>5831.5</v>
      </c>
      <c r="I316" s="41"/>
      <c r="J316" s="44"/>
      <c r="K316" s="53"/>
      <c r="L316" s="53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/>
      <c r="IF316" s="30"/>
      <c r="IG316" s="30"/>
      <c r="IH316" s="30"/>
      <c r="II316" s="30"/>
      <c r="IJ316" s="30"/>
      <c r="IK316" s="30"/>
      <c r="IL316" s="30"/>
      <c r="IM316" s="30"/>
      <c r="IN316" s="30"/>
      <c r="IO316" s="30"/>
      <c r="IP316" s="30"/>
      <c r="IQ316" s="30"/>
      <c r="IR316" s="30"/>
      <c r="IS316" s="30"/>
      <c r="IT316" s="30"/>
    </row>
    <row r="317" spans="1:254" ht="18.75" customHeight="1">
      <c r="A317" s="33">
        <v>315</v>
      </c>
      <c r="B317" s="34"/>
      <c r="C317" s="35" t="s">
        <v>343</v>
      </c>
      <c r="D317" s="34">
        <v>5532</v>
      </c>
      <c r="E317" s="39">
        <v>3454</v>
      </c>
      <c r="F317" s="37">
        <f t="shared" si="12"/>
        <v>0.6243673174258858</v>
      </c>
      <c r="G317" s="34">
        <v>0</v>
      </c>
      <c r="H317" s="38">
        <f t="shared" si="13"/>
        <v>1524.8000000000002</v>
      </c>
      <c r="I317" s="41"/>
      <c r="J317" s="44"/>
      <c r="K317" s="53"/>
      <c r="L317" s="53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/>
      <c r="IF317" s="30"/>
      <c r="IG317" s="30"/>
      <c r="IH317" s="30"/>
      <c r="II317" s="30"/>
      <c r="IJ317" s="30"/>
      <c r="IK317" s="30"/>
      <c r="IL317" s="30"/>
      <c r="IM317" s="30"/>
      <c r="IN317" s="30"/>
      <c r="IO317" s="30"/>
      <c r="IP317" s="30"/>
      <c r="IQ317" s="30"/>
      <c r="IR317" s="30"/>
      <c r="IS317" s="30"/>
      <c r="IT317" s="30"/>
    </row>
    <row r="318" spans="1:254" ht="18.75" customHeight="1">
      <c r="A318" s="33">
        <v>316</v>
      </c>
      <c r="B318" s="34"/>
      <c r="C318" s="35" t="s">
        <v>344</v>
      </c>
      <c r="D318" s="34">
        <v>5889</v>
      </c>
      <c r="E318" s="39">
        <v>4153</v>
      </c>
      <c r="F318" s="37">
        <f t="shared" si="12"/>
        <v>0.7052131091866192</v>
      </c>
      <c r="G318" s="34">
        <v>0</v>
      </c>
      <c r="H318" s="38">
        <f t="shared" si="13"/>
        <v>1147.1000000000004</v>
      </c>
      <c r="I318" s="41"/>
      <c r="J318" s="44"/>
      <c r="K318" s="53"/>
      <c r="L318" s="53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  <c r="IG318" s="30"/>
      <c r="IH318" s="30"/>
      <c r="II318" s="30"/>
      <c r="IJ318" s="30"/>
      <c r="IK318" s="30"/>
      <c r="IL318" s="30"/>
      <c r="IM318" s="30"/>
      <c r="IN318" s="30"/>
      <c r="IO318" s="30"/>
      <c r="IP318" s="30"/>
      <c r="IQ318" s="30"/>
      <c r="IR318" s="30"/>
      <c r="IS318" s="30"/>
      <c r="IT318" s="30"/>
    </row>
    <row r="319" spans="1:254" ht="18.75" customHeight="1">
      <c r="A319" s="33">
        <v>317</v>
      </c>
      <c r="B319" s="34" t="s">
        <v>345</v>
      </c>
      <c r="C319" s="35" t="s">
        <v>346</v>
      </c>
      <c r="D319" s="34">
        <v>4676.5</v>
      </c>
      <c r="E319" s="36">
        <v>4001</v>
      </c>
      <c r="F319" s="37">
        <f t="shared" si="12"/>
        <v>0.8555543675825938</v>
      </c>
      <c r="G319" s="34">
        <v>0</v>
      </c>
      <c r="H319" s="38">
        <f t="shared" si="13"/>
        <v>207.85000000000036</v>
      </c>
      <c r="I319" s="43"/>
      <c r="J319" s="42"/>
      <c r="K319" s="55"/>
      <c r="L319" s="53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  <c r="IB319" s="30"/>
      <c r="IC319" s="30"/>
      <c r="ID319" s="30"/>
      <c r="IE319" s="30"/>
      <c r="IF319" s="30"/>
      <c r="IG319" s="30"/>
      <c r="IH319" s="30"/>
      <c r="II319" s="30"/>
      <c r="IJ319" s="30"/>
      <c r="IK319" s="30"/>
      <c r="IL319" s="30"/>
      <c r="IM319" s="30"/>
      <c r="IN319" s="30"/>
      <c r="IO319" s="30"/>
      <c r="IP319" s="30"/>
      <c r="IQ319" s="30"/>
      <c r="IR319" s="30"/>
      <c r="IS319" s="30"/>
      <c r="IT319" s="30"/>
    </row>
    <row r="320" spans="1:254" ht="18.75" customHeight="1">
      <c r="A320" s="33">
        <v>318</v>
      </c>
      <c r="B320" s="34"/>
      <c r="C320" s="35" t="s">
        <v>347</v>
      </c>
      <c r="D320" s="34">
        <v>987.3</v>
      </c>
      <c r="E320" s="36">
        <v>292</v>
      </c>
      <c r="F320" s="37">
        <f t="shared" si="12"/>
        <v>0.29575610250177253</v>
      </c>
      <c r="G320" s="34">
        <v>0</v>
      </c>
      <c r="H320" s="38">
        <f t="shared" si="13"/>
        <v>596.5699999999999</v>
      </c>
      <c r="I320" s="43"/>
      <c r="J320" s="42"/>
      <c r="K320" s="55"/>
      <c r="L320" s="53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  <c r="IG320" s="30"/>
      <c r="IH320" s="30"/>
      <c r="II320" s="30"/>
      <c r="IJ320" s="30"/>
      <c r="IK320" s="30"/>
      <c r="IL320" s="30"/>
      <c r="IM320" s="30"/>
      <c r="IN320" s="30"/>
      <c r="IO320" s="30"/>
      <c r="IP320" s="30"/>
      <c r="IQ320" s="30"/>
      <c r="IR320" s="30"/>
      <c r="IS320" s="30"/>
      <c r="IT320" s="30"/>
    </row>
    <row r="321" spans="1:254" ht="18.75" customHeight="1">
      <c r="A321" s="33">
        <v>319</v>
      </c>
      <c r="B321" s="34"/>
      <c r="C321" s="35" t="s">
        <v>348</v>
      </c>
      <c r="D321" s="34">
        <v>5819.7</v>
      </c>
      <c r="E321" s="39">
        <v>5620</v>
      </c>
      <c r="F321" s="37">
        <f t="shared" si="12"/>
        <v>0.9656855164355551</v>
      </c>
      <c r="G321" s="34">
        <v>0</v>
      </c>
      <c r="H321" s="38">
        <f t="shared" si="13"/>
        <v>-382.27000000000044</v>
      </c>
      <c r="I321" s="41"/>
      <c r="J321" s="44"/>
      <c r="K321" s="55"/>
      <c r="L321" s="53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  <c r="IR321" s="30"/>
      <c r="IS321" s="30"/>
      <c r="IT321" s="30"/>
    </row>
    <row r="322" spans="1:254" ht="18.75" customHeight="1">
      <c r="A322" s="33">
        <v>320</v>
      </c>
      <c r="B322" s="34"/>
      <c r="C322" s="35" t="s">
        <v>349</v>
      </c>
      <c r="D322" s="34">
        <v>2286.3</v>
      </c>
      <c r="E322" s="36">
        <v>950</v>
      </c>
      <c r="F322" s="37">
        <f t="shared" si="12"/>
        <v>0.41551852337838424</v>
      </c>
      <c r="G322" s="34">
        <v>0</v>
      </c>
      <c r="H322" s="38">
        <f t="shared" si="13"/>
        <v>1107.67</v>
      </c>
      <c r="I322" s="43"/>
      <c r="J322" s="42"/>
      <c r="K322" s="55"/>
      <c r="L322" s="53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</row>
    <row r="323" spans="1:254" ht="18.75" customHeight="1">
      <c r="A323" s="33">
        <v>321</v>
      </c>
      <c r="B323" s="34"/>
      <c r="C323" s="35" t="s">
        <v>350</v>
      </c>
      <c r="D323" s="34">
        <v>5802.4</v>
      </c>
      <c r="E323" s="36">
        <v>4836</v>
      </c>
      <c r="F323" s="37">
        <f t="shared" si="12"/>
        <v>0.8334482283193162</v>
      </c>
      <c r="G323" s="34">
        <v>0</v>
      </c>
      <c r="H323" s="38">
        <f t="shared" si="13"/>
        <v>386.15999999999985</v>
      </c>
      <c r="I323" s="41"/>
      <c r="J323" s="42"/>
      <c r="K323" s="55"/>
      <c r="L323" s="53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</row>
    <row r="324" spans="1:254" ht="18.75" customHeight="1">
      <c r="A324" s="33">
        <v>322</v>
      </c>
      <c r="B324" s="34"/>
      <c r="C324" s="35" t="s">
        <v>351</v>
      </c>
      <c r="D324" s="34">
        <v>5196.2</v>
      </c>
      <c r="E324" s="36">
        <v>4162</v>
      </c>
      <c r="F324" s="37">
        <f t="shared" si="12"/>
        <v>0.8009699395712252</v>
      </c>
      <c r="G324" s="34">
        <v>0</v>
      </c>
      <c r="H324" s="38">
        <f t="shared" si="13"/>
        <v>514.5799999999999</v>
      </c>
      <c r="I324" s="43"/>
      <c r="J324" s="42"/>
      <c r="K324" s="55"/>
      <c r="L324" s="53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  <c r="IB324" s="30"/>
      <c r="IC324" s="30"/>
      <c r="ID324" s="30"/>
      <c r="IE324" s="30"/>
      <c r="IF324" s="30"/>
      <c r="IG324" s="30"/>
      <c r="IH324" s="30"/>
      <c r="II324" s="30"/>
      <c r="IJ324" s="30"/>
      <c r="IK324" s="30"/>
      <c r="IL324" s="30"/>
      <c r="IM324" s="30"/>
      <c r="IN324" s="30"/>
      <c r="IO324" s="30"/>
      <c r="IP324" s="30"/>
      <c r="IQ324" s="30"/>
      <c r="IR324" s="30"/>
      <c r="IS324" s="30"/>
      <c r="IT324" s="30"/>
    </row>
    <row r="325" spans="1:254" ht="18.75" customHeight="1">
      <c r="A325" s="33">
        <v>323</v>
      </c>
      <c r="B325" s="34"/>
      <c r="C325" s="35" t="s">
        <v>352</v>
      </c>
      <c r="D325" s="34">
        <v>3204.3</v>
      </c>
      <c r="E325" s="36">
        <v>0</v>
      </c>
      <c r="F325" s="37">
        <f t="shared" si="12"/>
        <v>0</v>
      </c>
      <c r="G325" s="34">
        <v>0</v>
      </c>
      <c r="H325" s="38">
        <f t="shared" si="13"/>
        <v>2883.8700000000003</v>
      </c>
      <c r="I325" s="43"/>
      <c r="J325" s="42"/>
      <c r="K325" s="55"/>
      <c r="L325" s="53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Y325" s="30"/>
      <c r="FZ325" s="30"/>
      <c r="GA325" s="30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  <c r="IB325" s="30"/>
      <c r="IC325" s="30"/>
      <c r="ID325" s="30"/>
      <c r="IE325" s="30"/>
      <c r="IF325" s="30"/>
      <c r="IG325" s="30"/>
      <c r="IH325" s="30"/>
      <c r="II325" s="30"/>
      <c r="IJ325" s="30"/>
      <c r="IK325" s="30"/>
      <c r="IL325" s="30"/>
      <c r="IM325" s="30"/>
      <c r="IN325" s="30"/>
      <c r="IO325" s="30"/>
      <c r="IP325" s="30"/>
      <c r="IQ325" s="30"/>
      <c r="IR325" s="30"/>
      <c r="IS325" s="30"/>
      <c r="IT325" s="30"/>
    </row>
    <row r="326" spans="1:254" ht="18.75" customHeight="1">
      <c r="A326" s="33">
        <v>324</v>
      </c>
      <c r="B326" s="34"/>
      <c r="C326" s="35" t="s">
        <v>353</v>
      </c>
      <c r="D326" s="34">
        <v>6581.8</v>
      </c>
      <c r="E326" s="36">
        <v>4284</v>
      </c>
      <c r="F326" s="37">
        <f t="shared" si="12"/>
        <v>0.6508857759275578</v>
      </c>
      <c r="G326" s="34">
        <v>0</v>
      </c>
      <c r="H326" s="38">
        <f t="shared" si="13"/>
        <v>1639.62</v>
      </c>
      <c r="I326" s="41"/>
      <c r="J326" s="42"/>
      <c r="K326" s="55"/>
      <c r="L326" s="53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  <c r="FY326" s="30"/>
      <c r="FZ326" s="30"/>
      <c r="GA326" s="30"/>
      <c r="GB326" s="30"/>
      <c r="GC326" s="30"/>
      <c r="GD326" s="30"/>
      <c r="GE326" s="30"/>
      <c r="GF326" s="30"/>
      <c r="GG326" s="30"/>
      <c r="GH326" s="30"/>
      <c r="GI326" s="30"/>
      <c r="GJ326" s="30"/>
      <c r="GK326" s="30"/>
      <c r="GL326" s="30"/>
      <c r="GM326" s="30"/>
      <c r="GN326" s="30"/>
      <c r="GO326" s="30"/>
      <c r="GP326" s="30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A326" s="30"/>
      <c r="HB326" s="30"/>
      <c r="HC326" s="30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O326" s="30"/>
      <c r="HP326" s="30"/>
      <c r="HQ326" s="30"/>
      <c r="HR326" s="30"/>
      <c r="HS326" s="30"/>
      <c r="HT326" s="30"/>
      <c r="HU326" s="30"/>
      <c r="HV326" s="30"/>
      <c r="HW326" s="30"/>
      <c r="HX326" s="30"/>
      <c r="HY326" s="30"/>
      <c r="HZ326" s="30"/>
      <c r="IA326" s="30"/>
      <c r="IB326" s="30"/>
      <c r="IC326" s="30"/>
      <c r="ID326" s="30"/>
      <c r="IE326" s="30"/>
      <c r="IF326" s="30"/>
      <c r="IG326" s="30"/>
      <c r="IH326" s="30"/>
      <c r="II326" s="30"/>
      <c r="IJ326" s="30"/>
      <c r="IK326" s="30"/>
      <c r="IL326" s="30"/>
      <c r="IM326" s="30"/>
      <c r="IN326" s="30"/>
      <c r="IO326" s="30"/>
      <c r="IP326" s="30"/>
      <c r="IQ326" s="30"/>
      <c r="IR326" s="30"/>
      <c r="IS326" s="30"/>
      <c r="IT326" s="30"/>
    </row>
    <row r="327" spans="1:254" ht="18.75" customHeight="1">
      <c r="A327" s="33">
        <v>325</v>
      </c>
      <c r="B327" s="34"/>
      <c r="C327" s="35" t="s">
        <v>354</v>
      </c>
      <c r="D327" s="34">
        <v>6034</v>
      </c>
      <c r="E327" s="36">
        <v>974</v>
      </c>
      <c r="F327" s="37">
        <f t="shared" si="12"/>
        <v>0.16141862777593635</v>
      </c>
      <c r="G327" s="34">
        <v>0</v>
      </c>
      <c r="H327" s="38">
        <f t="shared" si="13"/>
        <v>4456.6</v>
      </c>
      <c r="I327" s="41"/>
      <c r="J327" s="42"/>
      <c r="K327" s="55"/>
      <c r="L327" s="53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  <c r="FY327" s="30"/>
      <c r="FZ327" s="30"/>
      <c r="GA327" s="30"/>
      <c r="GB327" s="30"/>
      <c r="GC327" s="30"/>
      <c r="GD327" s="30"/>
      <c r="GE327" s="30"/>
      <c r="GF327" s="30"/>
      <c r="GG327" s="30"/>
      <c r="GH327" s="30"/>
      <c r="GI327" s="30"/>
      <c r="GJ327" s="30"/>
      <c r="GK327" s="30"/>
      <c r="GL327" s="30"/>
      <c r="GM327" s="30"/>
      <c r="GN327" s="30"/>
      <c r="GO327" s="30"/>
      <c r="GP327" s="30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  <c r="IA327" s="30"/>
      <c r="IB327" s="30"/>
      <c r="IC327" s="30"/>
      <c r="ID327" s="30"/>
      <c r="IE327" s="30"/>
      <c r="IF327" s="30"/>
      <c r="IG327" s="30"/>
      <c r="IH327" s="30"/>
      <c r="II327" s="30"/>
      <c r="IJ327" s="30"/>
      <c r="IK327" s="30"/>
      <c r="IL327" s="30"/>
      <c r="IM327" s="30"/>
      <c r="IN327" s="30"/>
      <c r="IO327" s="30"/>
      <c r="IP327" s="30"/>
      <c r="IQ327" s="30"/>
      <c r="IR327" s="30"/>
      <c r="IS327" s="30"/>
      <c r="IT327" s="30"/>
    </row>
    <row r="328" spans="1:254" ht="18.75" customHeight="1">
      <c r="A328" s="33">
        <v>326</v>
      </c>
      <c r="B328" s="34"/>
      <c r="C328" s="35" t="s">
        <v>355</v>
      </c>
      <c r="D328" s="34">
        <v>6705</v>
      </c>
      <c r="E328" s="36">
        <v>2802</v>
      </c>
      <c r="F328" s="37">
        <f t="shared" si="12"/>
        <v>0.4178970917225951</v>
      </c>
      <c r="G328" s="34">
        <v>0</v>
      </c>
      <c r="H328" s="38">
        <f t="shared" si="13"/>
        <v>3232.5</v>
      </c>
      <c r="I328" s="41"/>
      <c r="J328" s="42"/>
      <c r="K328" s="55"/>
      <c r="L328" s="53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  <c r="FY328" s="30"/>
      <c r="FZ328" s="30"/>
      <c r="GA328" s="30"/>
      <c r="GB328" s="30"/>
      <c r="GC328" s="30"/>
      <c r="GD328" s="30"/>
      <c r="GE328" s="30"/>
      <c r="GF328" s="30"/>
      <c r="GG328" s="30"/>
      <c r="GH328" s="30"/>
      <c r="GI328" s="30"/>
      <c r="GJ328" s="30"/>
      <c r="GK328" s="30"/>
      <c r="GL328" s="30"/>
      <c r="GM328" s="30"/>
      <c r="GN328" s="30"/>
      <c r="GO328" s="30"/>
      <c r="GP328" s="30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  <c r="IA328" s="30"/>
      <c r="IB328" s="30"/>
      <c r="IC328" s="30"/>
      <c r="ID328" s="30"/>
      <c r="IE328" s="30"/>
      <c r="IF328" s="30"/>
      <c r="IG328" s="30"/>
      <c r="IH328" s="30"/>
      <c r="II328" s="30"/>
      <c r="IJ328" s="30"/>
      <c r="IK328" s="30"/>
      <c r="IL328" s="30"/>
      <c r="IM328" s="30"/>
      <c r="IN328" s="30"/>
      <c r="IO328" s="30"/>
      <c r="IP328" s="30"/>
      <c r="IQ328" s="30"/>
      <c r="IR328" s="30"/>
      <c r="IS328" s="30"/>
      <c r="IT328" s="30"/>
    </row>
    <row r="329" spans="1:254" ht="18.75" customHeight="1">
      <c r="A329" s="33">
        <v>327</v>
      </c>
      <c r="B329" s="34"/>
      <c r="C329" s="35" t="s">
        <v>356</v>
      </c>
      <c r="D329" s="34">
        <v>5196.2</v>
      </c>
      <c r="E329" s="36">
        <v>6753</v>
      </c>
      <c r="F329" s="37">
        <f t="shared" si="12"/>
        <v>1.2996035564450945</v>
      </c>
      <c r="G329" s="34">
        <v>0</v>
      </c>
      <c r="H329" s="38">
        <f t="shared" si="13"/>
        <v>-2076.42</v>
      </c>
      <c r="I329" s="41"/>
      <c r="J329" s="42"/>
      <c r="K329" s="55"/>
      <c r="L329" s="53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  <c r="IR329" s="30"/>
      <c r="IS329" s="30"/>
      <c r="IT329" s="30"/>
    </row>
    <row r="330" spans="1:254" ht="18.75" customHeight="1">
      <c r="A330" s="33">
        <v>328</v>
      </c>
      <c r="B330" s="34" t="s">
        <v>357</v>
      </c>
      <c r="C330" s="35" t="s">
        <v>358</v>
      </c>
      <c r="D330" s="34">
        <v>6252.7</v>
      </c>
      <c r="E330" s="36">
        <v>2639</v>
      </c>
      <c r="F330" s="37">
        <f t="shared" si="12"/>
        <v>0.4220576710860908</v>
      </c>
      <c r="G330" s="34">
        <v>0</v>
      </c>
      <c r="H330" s="38">
        <f t="shared" si="13"/>
        <v>2988.4300000000003</v>
      </c>
      <c r="I330" s="43"/>
      <c r="J330" s="42"/>
      <c r="K330" s="53"/>
      <c r="L330" s="53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</row>
    <row r="331" spans="1:254" ht="18.75" customHeight="1">
      <c r="A331" s="33">
        <v>329</v>
      </c>
      <c r="B331" s="34"/>
      <c r="C331" s="35" t="s">
        <v>359</v>
      </c>
      <c r="D331" s="34">
        <v>3879.8</v>
      </c>
      <c r="E331" s="36">
        <v>3433</v>
      </c>
      <c r="F331" s="37">
        <f t="shared" si="12"/>
        <v>0.884839424712614</v>
      </c>
      <c r="G331" s="34">
        <v>0</v>
      </c>
      <c r="H331" s="38">
        <f t="shared" si="13"/>
        <v>58.820000000000164</v>
      </c>
      <c r="I331" s="43"/>
      <c r="J331" s="42"/>
      <c r="K331" s="53"/>
      <c r="L331" s="53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  <c r="IB331" s="30"/>
      <c r="IC331" s="30"/>
      <c r="ID331" s="30"/>
      <c r="IE331" s="30"/>
      <c r="IF331" s="30"/>
      <c r="IG331" s="30"/>
      <c r="IH331" s="30"/>
      <c r="II331" s="30"/>
      <c r="IJ331" s="30"/>
      <c r="IK331" s="30"/>
      <c r="IL331" s="30"/>
      <c r="IM331" s="30"/>
      <c r="IN331" s="30"/>
      <c r="IO331" s="30"/>
      <c r="IP331" s="30"/>
      <c r="IQ331" s="30"/>
      <c r="IR331" s="30"/>
      <c r="IS331" s="30"/>
      <c r="IT331" s="30"/>
    </row>
    <row r="332" spans="1:254" ht="18.75" customHeight="1">
      <c r="A332" s="33">
        <v>330</v>
      </c>
      <c r="B332" s="34"/>
      <c r="C332" s="35" t="s">
        <v>360</v>
      </c>
      <c r="D332" s="34">
        <v>7967.4</v>
      </c>
      <c r="E332" s="36">
        <v>2401</v>
      </c>
      <c r="F332" s="37">
        <f t="shared" si="12"/>
        <v>0.3013530135301353</v>
      </c>
      <c r="G332" s="34">
        <v>0</v>
      </c>
      <c r="H332" s="38">
        <f t="shared" si="13"/>
        <v>4769.66</v>
      </c>
      <c r="I332" s="43"/>
      <c r="J332" s="44"/>
      <c r="K332" s="53"/>
      <c r="L332" s="53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  <c r="IB332" s="30"/>
      <c r="IC332" s="30"/>
      <c r="ID332" s="30"/>
      <c r="IE332" s="30"/>
      <c r="IF332" s="30"/>
      <c r="IG332" s="30"/>
      <c r="IH332" s="30"/>
      <c r="II332" s="30"/>
      <c r="IJ332" s="30"/>
      <c r="IK332" s="30"/>
      <c r="IL332" s="30"/>
      <c r="IM332" s="30"/>
      <c r="IN332" s="30"/>
      <c r="IO332" s="30"/>
      <c r="IP332" s="30"/>
      <c r="IQ332" s="30"/>
      <c r="IR332" s="30"/>
      <c r="IS332" s="30"/>
      <c r="IT332" s="30"/>
    </row>
    <row r="333" spans="1:254" ht="18.75" customHeight="1">
      <c r="A333" s="33">
        <v>331</v>
      </c>
      <c r="B333" s="34"/>
      <c r="C333" s="35" t="s">
        <v>361</v>
      </c>
      <c r="D333" s="34">
        <v>2736.6</v>
      </c>
      <c r="E333" s="36">
        <v>1123</v>
      </c>
      <c r="F333" s="37">
        <f t="shared" si="12"/>
        <v>0.410363224439085</v>
      </c>
      <c r="G333" s="34">
        <v>0</v>
      </c>
      <c r="H333" s="38">
        <f t="shared" si="13"/>
        <v>1339.94</v>
      </c>
      <c r="I333" s="43"/>
      <c r="J333" s="42"/>
      <c r="K333" s="53"/>
      <c r="L333" s="53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  <c r="IT333" s="30"/>
    </row>
    <row r="334" spans="1:254" ht="18.75" customHeight="1">
      <c r="A334" s="33">
        <v>332</v>
      </c>
      <c r="B334" s="34"/>
      <c r="C334" s="35" t="s">
        <v>362</v>
      </c>
      <c r="D334" s="34">
        <v>3464.1</v>
      </c>
      <c r="E334" s="36">
        <v>3195</v>
      </c>
      <c r="F334" s="37">
        <f t="shared" si="12"/>
        <v>0.9223174850610548</v>
      </c>
      <c r="G334" s="34">
        <v>0</v>
      </c>
      <c r="H334" s="38">
        <f t="shared" si="13"/>
        <v>-77.30999999999995</v>
      </c>
      <c r="I334" s="43"/>
      <c r="J334" s="42"/>
      <c r="K334" s="53"/>
      <c r="L334" s="53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  <c r="IA334" s="30"/>
      <c r="IB334" s="30"/>
      <c r="IC334" s="30"/>
      <c r="ID334" s="30"/>
      <c r="IE334" s="30"/>
      <c r="IF334" s="30"/>
      <c r="IG334" s="30"/>
      <c r="IH334" s="30"/>
      <c r="II334" s="30"/>
      <c r="IJ334" s="30"/>
      <c r="IK334" s="30"/>
      <c r="IL334" s="30"/>
      <c r="IM334" s="30"/>
      <c r="IN334" s="30"/>
      <c r="IO334" s="30"/>
      <c r="IP334" s="30"/>
      <c r="IQ334" s="30"/>
      <c r="IR334" s="30"/>
      <c r="IS334" s="30"/>
      <c r="IT334" s="30"/>
    </row>
    <row r="335" spans="1:254" ht="18.75" customHeight="1">
      <c r="A335" s="33">
        <v>333</v>
      </c>
      <c r="B335" s="34"/>
      <c r="C335" s="35" t="s">
        <v>363</v>
      </c>
      <c r="D335" s="34">
        <v>1998.8</v>
      </c>
      <c r="E335" s="36">
        <v>1052</v>
      </c>
      <c r="F335" s="37">
        <f t="shared" si="12"/>
        <v>0.5263157894736842</v>
      </c>
      <c r="G335" s="34">
        <v>0</v>
      </c>
      <c r="H335" s="38">
        <f t="shared" si="13"/>
        <v>746.9200000000001</v>
      </c>
      <c r="I335" s="43"/>
      <c r="J335" s="42"/>
      <c r="K335" s="53"/>
      <c r="L335" s="53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0"/>
      <c r="IB335" s="30"/>
      <c r="IC335" s="30"/>
      <c r="ID335" s="30"/>
      <c r="IE335" s="30"/>
      <c r="IF335" s="30"/>
      <c r="IG335" s="30"/>
      <c r="IH335" s="30"/>
      <c r="II335" s="30"/>
      <c r="IJ335" s="30"/>
      <c r="IK335" s="30"/>
      <c r="IL335" s="30"/>
      <c r="IM335" s="30"/>
      <c r="IN335" s="30"/>
      <c r="IO335" s="30"/>
      <c r="IP335" s="30"/>
      <c r="IQ335" s="30"/>
      <c r="IR335" s="30"/>
      <c r="IS335" s="30"/>
      <c r="IT335" s="30"/>
    </row>
    <row r="336" spans="1:254" ht="18.75" customHeight="1">
      <c r="A336" s="33">
        <v>334</v>
      </c>
      <c r="B336" s="34"/>
      <c r="C336" s="35" t="s">
        <v>364</v>
      </c>
      <c r="D336" s="34">
        <v>7794.2</v>
      </c>
      <c r="E336" s="36">
        <v>6953</v>
      </c>
      <c r="F336" s="37">
        <f t="shared" si="12"/>
        <v>0.8920735931846758</v>
      </c>
      <c r="G336" s="34">
        <v>0</v>
      </c>
      <c r="H336" s="38">
        <f t="shared" si="13"/>
        <v>61.779999999999745</v>
      </c>
      <c r="I336" s="41"/>
      <c r="J336" s="42"/>
      <c r="K336" s="53"/>
      <c r="L336" s="53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  <c r="IB336" s="30"/>
      <c r="IC336" s="30"/>
      <c r="ID336" s="30"/>
      <c r="IE336" s="30"/>
      <c r="IF336" s="30"/>
      <c r="IG336" s="30"/>
      <c r="IH336" s="30"/>
      <c r="II336" s="30"/>
      <c r="IJ336" s="30"/>
      <c r="IK336" s="30"/>
      <c r="IL336" s="30"/>
      <c r="IM336" s="30"/>
      <c r="IN336" s="30"/>
      <c r="IO336" s="30"/>
      <c r="IP336" s="30"/>
      <c r="IQ336" s="30"/>
      <c r="IR336" s="30"/>
      <c r="IS336" s="30"/>
      <c r="IT336" s="30"/>
    </row>
    <row r="337" spans="1:254" ht="18.75" customHeight="1">
      <c r="A337" s="33">
        <v>335</v>
      </c>
      <c r="B337" s="34"/>
      <c r="C337" s="35" t="s">
        <v>365</v>
      </c>
      <c r="D337" s="34">
        <v>8106</v>
      </c>
      <c r="E337" s="36">
        <v>817</v>
      </c>
      <c r="F337" s="37">
        <f t="shared" si="12"/>
        <v>0.10078953861337281</v>
      </c>
      <c r="G337" s="34">
        <v>0</v>
      </c>
      <c r="H337" s="38">
        <f t="shared" si="13"/>
        <v>6478.400000000001</v>
      </c>
      <c r="I337" s="43"/>
      <c r="J337" s="42"/>
      <c r="K337" s="53"/>
      <c r="L337" s="53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  <c r="IL337" s="30"/>
      <c r="IM337" s="30"/>
      <c r="IN337" s="30"/>
      <c r="IO337" s="30"/>
      <c r="IP337" s="30"/>
      <c r="IQ337" s="30"/>
      <c r="IR337" s="30"/>
      <c r="IS337" s="30"/>
      <c r="IT337" s="30"/>
    </row>
    <row r="338" spans="1:254" ht="18.75" customHeight="1">
      <c r="A338" s="33">
        <v>336</v>
      </c>
      <c r="B338" s="34"/>
      <c r="C338" s="35" t="s">
        <v>366</v>
      </c>
      <c r="D338" s="34">
        <v>4936.34</v>
      </c>
      <c r="E338" s="36">
        <v>734</v>
      </c>
      <c r="F338" s="37">
        <f t="shared" si="12"/>
        <v>0.14869316133005425</v>
      </c>
      <c r="G338" s="34">
        <v>0</v>
      </c>
      <c r="H338" s="38">
        <f t="shared" si="13"/>
        <v>3708.706</v>
      </c>
      <c r="I338" s="43"/>
      <c r="J338" s="42"/>
      <c r="K338" s="53"/>
      <c r="L338" s="53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  <c r="IL338" s="30"/>
      <c r="IM338" s="30"/>
      <c r="IN338" s="30"/>
      <c r="IO338" s="30"/>
      <c r="IP338" s="30"/>
      <c r="IQ338" s="30"/>
      <c r="IR338" s="30"/>
      <c r="IS338" s="30"/>
      <c r="IT338" s="30"/>
    </row>
    <row r="339" spans="1:254" ht="18.75" customHeight="1">
      <c r="A339" s="33">
        <v>337</v>
      </c>
      <c r="B339" s="34"/>
      <c r="C339" s="35" t="s">
        <v>367</v>
      </c>
      <c r="D339" s="34">
        <v>4607.3</v>
      </c>
      <c r="E339" s="36">
        <v>1066</v>
      </c>
      <c r="F339" s="37">
        <f t="shared" si="12"/>
        <v>0.2313719532046969</v>
      </c>
      <c r="G339" s="34">
        <v>0</v>
      </c>
      <c r="H339" s="38">
        <f t="shared" si="13"/>
        <v>3080.5700000000006</v>
      </c>
      <c r="I339" s="43"/>
      <c r="J339" s="42"/>
      <c r="K339" s="53"/>
      <c r="L339" s="53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  <c r="IL339" s="30"/>
      <c r="IM339" s="30"/>
      <c r="IN339" s="30"/>
      <c r="IO339" s="30"/>
      <c r="IP339" s="30"/>
      <c r="IQ339" s="30"/>
      <c r="IR339" s="30"/>
      <c r="IS339" s="30"/>
      <c r="IT339" s="30"/>
    </row>
    <row r="340" spans="1:254" ht="18.75" customHeight="1">
      <c r="A340" s="33">
        <v>338</v>
      </c>
      <c r="B340" s="34"/>
      <c r="C340" s="35" t="s">
        <v>368</v>
      </c>
      <c r="D340" s="34">
        <v>13856.4</v>
      </c>
      <c r="E340" s="36">
        <v>5761</v>
      </c>
      <c r="F340" s="37">
        <f t="shared" si="12"/>
        <v>0.4157645564504489</v>
      </c>
      <c r="G340" s="34">
        <v>0</v>
      </c>
      <c r="H340" s="38">
        <f t="shared" si="13"/>
        <v>6709.76</v>
      </c>
      <c r="I340" s="43"/>
      <c r="J340" s="42"/>
      <c r="K340" s="53"/>
      <c r="L340" s="53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Y340" s="30"/>
      <c r="FZ340" s="30"/>
      <c r="GA340" s="30"/>
      <c r="GB340" s="30"/>
      <c r="GC340" s="30"/>
      <c r="GD340" s="30"/>
      <c r="GE340" s="30"/>
      <c r="GF340" s="30"/>
      <c r="GG340" s="30"/>
      <c r="GH340" s="30"/>
      <c r="GI340" s="30"/>
      <c r="GJ340" s="30"/>
      <c r="GK340" s="30"/>
      <c r="GL340" s="30"/>
      <c r="GM340" s="30"/>
      <c r="GN340" s="30"/>
      <c r="GO340" s="30"/>
      <c r="GP340" s="30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A340" s="30"/>
      <c r="HB340" s="30"/>
      <c r="HC340" s="30"/>
      <c r="HD340" s="30"/>
      <c r="HE340" s="30"/>
      <c r="HF340" s="30"/>
      <c r="HG340" s="30"/>
      <c r="HH340" s="30"/>
      <c r="HI340" s="30"/>
      <c r="HJ340" s="30"/>
      <c r="HK340" s="30"/>
      <c r="HL340" s="30"/>
      <c r="HM340" s="30"/>
      <c r="HN340" s="30"/>
      <c r="HO340" s="30"/>
      <c r="HP340" s="30"/>
      <c r="HQ340" s="30"/>
      <c r="HR340" s="30"/>
      <c r="HS340" s="30"/>
      <c r="HT340" s="30"/>
      <c r="HU340" s="30"/>
      <c r="HV340" s="30"/>
      <c r="HW340" s="30"/>
      <c r="HX340" s="30"/>
      <c r="HY340" s="30"/>
      <c r="HZ340" s="30"/>
      <c r="IA340" s="30"/>
      <c r="IB340" s="30"/>
      <c r="IC340" s="30"/>
      <c r="ID340" s="30"/>
      <c r="IE340" s="30"/>
      <c r="IF340" s="30"/>
      <c r="IG340" s="30"/>
      <c r="IH340" s="30"/>
      <c r="II340" s="30"/>
      <c r="IJ340" s="30"/>
      <c r="IK340" s="30"/>
      <c r="IL340" s="30"/>
      <c r="IM340" s="30"/>
      <c r="IN340" s="30"/>
      <c r="IO340" s="30"/>
      <c r="IP340" s="30"/>
      <c r="IQ340" s="30"/>
      <c r="IR340" s="30"/>
      <c r="IS340" s="30"/>
      <c r="IT340" s="30"/>
    </row>
    <row r="341" spans="1:254" ht="18.75" customHeight="1">
      <c r="A341" s="33">
        <v>339</v>
      </c>
      <c r="B341" s="34"/>
      <c r="C341" s="35" t="s">
        <v>369</v>
      </c>
      <c r="D341" s="34">
        <v>4001</v>
      </c>
      <c r="E341" s="36">
        <v>826</v>
      </c>
      <c r="F341" s="37">
        <f t="shared" si="12"/>
        <v>0.20644838790302425</v>
      </c>
      <c r="G341" s="34">
        <v>0</v>
      </c>
      <c r="H341" s="38">
        <f t="shared" si="13"/>
        <v>2774.9</v>
      </c>
      <c r="I341" s="43"/>
      <c r="J341" s="42"/>
      <c r="K341" s="53"/>
      <c r="L341" s="53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</row>
    <row r="342" spans="1:254" ht="18.75" customHeight="1">
      <c r="A342" s="33">
        <v>340</v>
      </c>
      <c r="B342" s="34"/>
      <c r="C342" s="35" t="s">
        <v>370</v>
      </c>
      <c r="D342" s="34">
        <v>7794.2</v>
      </c>
      <c r="E342" s="36">
        <v>4570</v>
      </c>
      <c r="F342" s="37">
        <f t="shared" si="12"/>
        <v>0.5863334274203895</v>
      </c>
      <c r="G342" s="34">
        <v>0</v>
      </c>
      <c r="H342" s="38">
        <f t="shared" si="13"/>
        <v>2444.7799999999997</v>
      </c>
      <c r="I342" s="43"/>
      <c r="J342" s="42"/>
      <c r="K342" s="53"/>
      <c r="L342" s="53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  <c r="IB342" s="30"/>
      <c r="IC342" s="30"/>
      <c r="ID342" s="30"/>
      <c r="IE342" s="30"/>
      <c r="IF342" s="30"/>
      <c r="IG342" s="30"/>
      <c r="IH342" s="30"/>
      <c r="II342" s="30"/>
      <c r="IJ342" s="30"/>
      <c r="IK342" s="30"/>
      <c r="IL342" s="30"/>
      <c r="IM342" s="30"/>
      <c r="IN342" s="30"/>
      <c r="IO342" s="30"/>
      <c r="IP342" s="30"/>
      <c r="IQ342" s="30"/>
      <c r="IR342" s="30"/>
      <c r="IS342" s="30"/>
      <c r="IT342" s="30"/>
    </row>
    <row r="343" spans="1:254" ht="18.75" customHeight="1">
      <c r="A343" s="33">
        <v>341</v>
      </c>
      <c r="B343" s="34"/>
      <c r="C343" s="35" t="s">
        <v>371</v>
      </c>
      <c r="D343" s="34">
        <v>4538</v>
      </c>
      <c r="E343" s="36">
        <v>5145</v>
      </c>
      <c r="F343" s="37">
        <f t="shared" si="12"/>
        <v>1.133759365359189</v>
      </c>
      <c r="G343" s="34">
        <v>0</v>
      </c>
      <c r="H343" s="38">
        <f t="shared" si="13"/>
        <v>-1060.7999999999997</v>
      </c>
      <c r="I343" s="43"/>
      <c r="J343" s="42"/>
      <c r="K343" s="53"/>
      <c r="L343" s="53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  <c r="FY343" s="30"/>
      <c r="FZ343" s="30"/>
      <c r="GA343" s="30"/>
      <c r="GB343" s="30"/>
      <c r="GC343" s="30"/>
      <c r="GD343" s="30"/>
      <c r="GE343" s="30"/>
      <c r="GF343" s="30"/>
      <c r="GG343" s="30"/>
      <c r="GH343" s="30"/>
      <c r="GI343" s="30"/>
      <c r="GJ343" s="30"/>
      <c r="GK343" s="30"/>
      <c r="GL343" s="30"/>
      <c r="GM343" s="30"/>
      <c r="GN343" s="30"/>
      <c r="GO343" s="30"/>
      <c r="GP343" s="30"/>
      <c r="GQ343" s="30"/>
      <c r="GR343" s="30"/>
      <c r="GS343" s="30"/>
      <c r="GT343" s="30"/>
      <c r="GU343" s="30"/>
      <c r="GV343" s="30"/>
      <c r="GW343" s="30"/>
      <c r="GX343" s="30"/>
      <c r="GY343" s="30"/>
      <c r="GZ343" s="30"/>
      <c r="HA343" s="30"/>
      <c r="HB343" s="30"/>
      <c r="HC343" s="30"/>
      <c r="HD343" s="30"/>
      <c r="HE343" s="30"/>
      <c r="HF343" s="30"/>
      <c r="HG343" s="30"/>
      <c r="HH343" s="30"/>
      <c r="HI343" s="30"/>
      <c r="HJ343" s="30"/>
      <c r="HK343" s="30"/>
      <c r="HL343" s="30"/>
      <c r="HM343" s="30"/>
      <c r="HN343" s="30"/>
      <c r="HO343" s="30"/>
      <c r="HP343" s="30"/>
      <c r="HQ343" s="30"/>
      <c r="HR343" s="30"/>
      <c r="HS343" s="30"/>
      <c r="HT343" s="30"/>
      <c r="HU343" s="30"/>
      <c r="HV343" s="30"/>
      <c r="HW343" s="30"/>
      <c r="HX343" s="30"/>
      <c r="HY343" s="30"/>
      <c r="HZ343" s="30"/>
      <c r="IA343" s="30"/>
      <c r="IB343" s="30"/>
      <c r="IC343" s="30"/>
      <c r="ID343" s="30"/>
      <c r="IE343" s="30"/>
      <c r="IF343" s="30"/>
      <c r="IG343" s="30"/>
      <c r="IH343" s="30"/>
      <c r="II343" s="30"/>
      <c r="IJ343" s="30"/>
      <c r="IK343" s="30"/>
      <c r="IL343" s="30"/>
      <c r="IM343" s="30"/>
      <c r="IN343" s="30"/>
      <c r="IO343" s="30"/>
      <c r="IP343" s="30"/>
      <c r="IQ343" s="30"/>
      <c r="IR343" s="30"/>
      <c r="IS343" s="30"/>
      <c r="IT343" s="30"/>
    </row>
    <row r="344" spans="1:254" ht="18.75" customHeight="1">
      <c r="A344" s="33">
        <v>342</v>
      </c>
      <c r="B344" s="34"/>
      <c r="C344" s="35" t="s">
        <v>372</v>
      </c>
      <c r="D344" s="34">
        <v>10392.3</v>
      </c>
      <c r="E344" s="36">
        <v>79</v>
      </c>
      <c r="F344" s="37">
        <f t="shared" si="12"/>
        <v>0.007601782088661798</v>
      </c>
      <c r="G344" s="34">
        <v>0</v>
      </c>
      <c r="H344" s="38">
        <f t="shared" si="13"/>
        <v>9274.07</v>
      </c>
      <c r="I344" s="43"/>
      <c r="J344" s="42"/>
      <c r="K344" s="53"/>
      <c r="L344" s="53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/>
      <c r="IH344" s="30"/>
      <c r="II344" s="30"/>
      <c r="IJ344" s="30"/>
      <c r="IK344" s="30"/>
      <c r="IL344" s="30"/>
      <c r="IM344" s="30"/>
      <c r="IN344" s="30"/>
      <c r="IO344" s="30"/>
      <c r="IP344" s="30"/>
      <c r="IQ344" s="30"/>
      <c r="IR344" s="30"/>
      <c r="IS344" s="30"/>
      <c r="IT344" s="30"/>
    </row>
    <row r="345" spans="1:254" ht="18.75" customHeight="1">
      <c r="A345" s="33">
        <v>343</v>
      </c>
      <c r="B345" s="34"/>
      <c r="C345" s="35" t="s">
        <v>373</v>
      </c>
      <c r="D345" s="34">
        <v>8400.4</v>
      </c>
      <c r="E345" s="36">
        <v>4991</v>
      </c>
      <c r="F345" s="37">
        <f aca="true" t="shared" si="14" ref="F345:F355">E345/D345</f>
        <v>0.5941383743631256</v>
      </c>
      <c r="G345" s="34">
        <v>0</v>
      </c>
      <c r="H345" s="38">
        <f aca="true" t="shared" si="15" ref="H345:H355">D345*0.9-E345-G345</f>
        <v>2569.3599999999997</v>
      </c>
      <c r="I345" s="43"/>
      <c r="J345" s="42"/>
      <c r="K345" s="53"/>
      <c r="L345" s="53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  <c r="FY345" s="30"/>
      <c r="FZ345" s="30"/>
      <c r="GA345" s="30"/>
      <c r="GB345" s="30"/>
      <c r="GC345" s="30"/>
      <c r="GD345" s="30"/>
      <c r="GE345" s="30"/>
      <c r="GF345" s="30"/>
      <c r="GG345" s="30"/>
      <c r="GH345" s="30"/>
      <c r="GI345" s="30"/>
      <c r="GJ345" s="30"/>
      <c r="GK345" s="30"/>
      <c r="GL345" s="30"/>
      <c r="GM345" s="30"/>
      <c r="GN345" s="30"/>
      <c r="GO345" s="30"/>
      <c r="GP345" s="30"/>
      <c r="GQ345" s="30"/>
      <c r="GR345" s="30"/>
      <c r="GS345" s="30"/>
      <c r="GT345" s="30"/>
      <c r="GU345" s="30"/>
      <c r="GV345" s="30"/>
      <c r="GW345" s="30"/>
      <c r="GX345" s="30"/>
      <c r="GY345" s="30"/>
      <c r="GZ345" s="30"/>
      <c r="HA345" s="30"/>
      <c r="HB345" s="30"/>
      <c r="HC345" s="30"/>
      <c r="HD345" s="30"/>
      <c r="HE345" s="30"/>
      <c r="HF345" s="30"/>
      <c r="HG345" s="30"/>
      <c r="HH345" s="30"/>
      <c r="HI345" s="30"/>
      <c r="HJ345" s="30"/>
      <c r="HK345" s="30"/>
      <c r="HL345" s="30"/>
      <c r="HM345" s="30"/>
      <c r="HN345" s="30"/>
      <c r="HO345" s="30"/>
      <c r="HP345" s="30"/>
      <c r="HQ345" s="30"/>
      <c r="HR345" s="30"/>
      <c r="HS345" s="30"/>
      <c r="HT345" s="30"/>
      <c r="HU345" s="30"/>
      <c r="HV345" s="30"/>
      <c r="HW345" s="30"/>
      <c r="HX345" s="30"/>
      <c r="HY345" s="30"/>
      <c r="HZ345" s="30"/>
      <c r="IA345" s="30"/>
      <c r="IB345" s="30"/>
      <c r="IC345" s="30"/>
      <c r="ID345" s="30"/>
      <c r="IE345" s="30"/>
      <c r="IF345" s="30"/>
      <c r="IG345" s="30"/>
      <c r="IH345" s="30"/>
      <c r="II345" s="30"/>
      <c r="IJ345" s="30"/>
      <c r="IK345" s="30"/>
      <c r="IL345" s="30"/>
      <c r="IM345" s="30"/>
      <c r="IN345" s="30"/>
      <c r="IO345" s="30"/>
      <c r="IP345" s="30"/>
      <c r="IQ345" s="30"/>
      <c r="IR345" s="30"/>
      <c r="IS345" s="30"/>
      <c r="IT345" s="30"/>
    </row>
    <row r="346" spans="1:254" ht="18.75" customHeight="1">
      <c r="A346" s="33">
        <v>344</v>
      </c>
      <c r="B346" s="34"/>
      <c r="C346" s="35" t="s">
        <v>374</v>
      </c>
      <c r="D346" s="34">
        <v>9526.3</v>
      </c>
      <c r="E346" s="36">
        <v>1408</v>
      </c>
      <c r="F346" s="37">
        <f t="shared" si="14"/>
        <v>0.14780134994698887</v>
      </c>
      <c r="G346" s="34">
        <v>0</v>
      </c>
      <c r="H346" s="38">
        <f t="shared" si="15"/>
        <v>7165.67</v>
      </c>
      <c r="I346" s="43"/>
      <c r="J346" s="42"/>
      <c r="K346" s="53"/>
      <c r="L346" s="53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  <c r="FQ346" s="30"/>
      <c r="FR346" s="30"/>
      <c r="FS346" s="30"/>
      <c r="FT346" s="30"/>
      <c r="FU346" s="30"/>
      <c r="FV346" s="30"/>
      <c r="FW346" s="30"/>
      <c r="FX346" s="30"/>
      <c r="FY346" s="30"/>
      <c r="FZ346" s="30"/>
      <c r="GA346" s="30"/>
      <c r="GB346" s="30"/>
      <c r="GC346" s="30"/>
      <c r="GD346" s="30"/>
      <c r="GE346" s="30"/>
      <c r="GF346" s="30"/>
      <c r="GG346" s="30"/>
      <c r="GH346" s="30"/>
      <c r="GI346" s="30"/>
      <c r="GJ346" s="30"/>
      <c r="GK346" s="30"/>
      <c r="GL346" s="30"/>
      <c r="GM346" s="30"/>
      <c r="GN346" s="30"/>
      <c r="GO346" s="30"/>
      <c r="GP346" s="30"/>
      <c r="GQ346" s="30"/>
      <c r="GR346" s="30"/>
      <c r="GS346" s="30"/>
      <c r="GT346" s="30"/>
      <c r="GU346" s="30"/>
      <c r="GV346" s="30"/>
      <c r="GW346" s="30"/>
      <c r="GX346" s="30"/>
      <c r="GY346" s="30"/>
      <c r="GZ346" s="30"/>
      <c r="HA346" s="30"/>
      <c r="HB346" s="30"/>
      <c r="HC346" s="30"/>
      <c r="HD346" s="30"/>
      <c r="HE346" s="30"/>
      <c r="HF346" s="30"/>
      <c r="HG346" s="30"/>
      <c r="HH346" s="30"/>
      <c r="HI346" s="30"/>
      <c r="HJ346" s="30"/>
      <c r="HK346" s="30"/>
      <c r="HL346" s="30"/>
      <c r="HM346" s="30"/>
      <c r="HN346" s="30"/>
      <c r="HO346" s="30"/>
      <c r="HP346" s="30"/>
      <c r="HQ346" s="30"/>
      <c r="HR346" s="30"/>
      <c r="HS346" s="30"/>
      <c r="HT346" s="30"/>
      <c r="HU346" s="30"/>
      <c r="HV346" s="30"/>
      <c r="HW346" s="30"/>
      <c r="HX346" s="30"/>
      <c r="HY346" s="30"/>
      <c r="HZ346" s="30"/>
      <c r="IA346" s="30"/>
      <c r="IB346" s="30"/>
      <c r="IC346" s="30"/>
      <c r="ID346" s="30"/>
      <c r="IE346" s="30"/>
      <c r="IF346" s="30"/>
      <c r="IG346" s="30"/>
      <c r="IH346" s="30"/>
      <c r="II346" s="30"/>
      <c r="IJ346" s="30"/>
      <c r="IK346" s="30"/>
      <c r="IL346" s="30"/>
      <c r="IM346" s="30"/>
      <c r="IN346" s="30"/>
      <c r="IO346" s="30"/>
      <c r="IP346" s="30"/>
      <c r="IQ346" s="30"/>
      <c r="IR346" s="30"/>
      <c r="IS346" s="30"/>
      <c r="IT346" s="30"/>
    </row>
    <row r="347" spans="1:254" ht="18.75" customHeight="1">
      <c r="A347" s="33">
        <v>345</v>
      </c>
      <c r="B347" s="34"/>
      <c r="C347" s="35" t="s">
        <v>375</v>
      </c>
      <c r="D347" s="34">
        <v>10392.3</v>
      </c>
      <c r="E347" s="36">
        <v>61</v>
      </c>
      <c r="F347" s="37">
        <f t="shared" si="14"/>
        <v>0.0058697304735236665</v>
      </c>
      <c r="G347" s="34">
        <v>0</v>
      </c>
      <c r="H347" s="38">
        <f t="shared" si="15"/>
        <v>9292.07</v>
      </c>
      <c r="I347" s="43"/>
      <c r="J347" s="42"/>
      <c r="K347" s="53"/>
      <c r="L347" s="53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Y347" s="30"/>
      <c r="FZ347" s="30"/>
      <c r="GA347" s="30"/>
      <c r="GB347" s="30"/>
      <c r="GC347" s="30"/>
      <c r="GD347" s="30"/>
      <c r="GE347" s="30"/>
      <c r="GF347" s="30"/>
      <c r="GG347" s="30"/>
      <c r="GH347" s="30"/>
      <c r="GI347" s="30"/>
      <c r="GJ347" s="30"/>
      <c r="GK347" s="30"/>
      <c r="GL347" s="30"/>
      <c r="GM347" s="30"/>
      <c r="GN347" s="30"/>
      <c r="GO347" s="30"/>
      <c r="GP347" s="30"/>
      <c r="GQ347" s="30"/>
      <c r="GR347" s="30"/>
      <c r="GS347" s="30"/>
      <c r="GT347" s="30"/>
      <c r="GU347" s="30"/>
      <c r="GV347" s="30"/>
      <c r="GW347" s="30"/>
      <c r="GX347" s="30"/>
      <c r="GY347" s="30"/>
      <c r="GZ347" s="30"/>
      <c r="HA347" s="30"/>
      <c r="HB347" s="30"/>
      <c r="HC347" s="30"/>
      <c r="HD347" s="30"/>
      <c r="HE347" s="30"/>
      <c r="HF347" s="30"/>
      <c r="HG347" s="30"/>
      <c r="HH347" s="30"/>
      <c r="HI347" s="30"/>
      <c r="HJ347" s="30"/>
      <c r="HK347" s="30"/>
      <c r="HL347" s="30"/>
      <c r="HM347" s="30"/>
      <c r="HN347" s="30"/>
      <c r="HO347" s="30"/>
      <c r="HP347" s="30"/>
      <c r="HQ347" s="30"/>
      <c r="HR347" s="30"/>
      <c r="HS347" s="30"/>
      <c r="HT347" s="30"/>
      <c r="HU347" s="30"/>
      <c r="HV347" s="30"/>
      <c r="HW347" s="30"/>
      <c r="HX347" s="30"/>
      <c r="HY347" s="30"/>
      <c r="HZ347" s="30"/>
      <c r="IA347" s="30"/>
      <c r="IB347" s="30"/>
      <c r="IC347" s="30"/>
      <c r="ID347" s="30"/>
      <c r="IE347" s="30"/>
      <c r="IF347" s="30"/>
      <c r="IG347" s="30"/>
      <c r="IH347" s="30"/>
      <c r="II347" s="30"/>
      <c r="IJ347" s="30"/>
      <c r="IK347" s="30"/>
      <c r="IL347" s="30"/>
      <c r="IM347" s="30"/>
      <c r="IN347" s="30"/>
      <c r="IO347" s="30"/>
      <c r="IP347" s="30"/>
      <c r="IQ347" s="30"/>
      <c r="IR347" s="30"/>
      <c r="IS347" s="30"/>
      <c r="IT347" s="30"/>
    </row>
    <row r="348" spans="1:254" ht="18.75" customHeight="1">
      <c r="A348" s="33">
        <v>346</v>
      </c>
      <c r="B348" s="34"/>
      <c r="C348" s="35" t="s">
        <v>376</v>
      </c>
      <c r="D348" s="34">
        <v>6564.5</v>
      </c>
      <c r="E348" s="36">
        <v>585</v>
      </c>
      <c r="F348" s="37">
        <f t="shared" si="14"/>
        <v>0.08911569807296824</v>
      </c>
      <c r="G348" s="34">
        <v>0</v>
      </c>
      <c r="H348" s="38">
        <f t="shared" si="15"/>
        <v>5323.05</v>
      </c>
      <c r="I348" s="43"/>
      <c r="J348" s="42"/>
      <c r="K348" s="53"/>
      <c r="L348" s="53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  <c r="IB348" s="30"/>
      <c r="IC348" s="30"/>
      <c r="ID348" s="30"/>
      <c r="IE348" s="30"/>
      <c r="IF348" s="30"/>
      <c r="IG348" s="30"/>
      <c r="IH348" s="30"/>
      <c r="II348" s="30"/>
      <c r="IJ348" s="30"/>
      <c r="IK348" s="30"/>
      <c r="IL348" s="30"/>
      <c r="IM348" s="30"/>
      <c r="IN348" s="30"/>
      <c r="IO348" s="30"/>
      <c r="IP348" s="30"/>
      <c r="IQ348" s="30"/>
      <c r="IR348" s="30"/>
      <c r="IS348" s="30"/>
      <c r="IT348" s="30"/>
    </row>
    <row r="349" spans="1:254" ht="18.75" customHeight="1">
      <c r="A349" s="33">
        <v>347</v>
      </c>
      <c r="B349" s="34"/>
      <c r="C349" s="35" t="s">
        <v>377</v>
      </c>
      <c r="D349" s="34">
        <v>3204.3</v>
      </c>
      <c r="E349" s="36">
        <v>1584</v>
      </c>
      <c r="F349" s="37">
        <f t="shared" si="14"/>
        <v>0.4943357363542739</v>
      </c>
      <c r="G349" s="34">
        <v>0</v>
      </c>
      <c r="H349" s="38">
        <f t="shared" si="15"/>
        <v>1299.8700000000003</v>
      </c>
      <c r="I349" s="43"/>
      <c r="J349" s="42"/>
      <c r="K349" s="53"/>
      <c r="L349" s="53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Y349" s="30"/>
      <c r="FZ349" s="30"/>
      <c r="GA349" s="30"/>
      <c r="GB349" s="30"/>
      <c r="GC349" s="30"/>
      <c r="GD349" s="30"/>
      <c r="GE349" s="30"/>
      <c r="GF349" s="30"/>
      <c r="GG349" s="30"/>
      <c r="GH349" s="30"/>
      <c r="GI349" s="30"/>
      <c r="GJ349" s="30"/>
      <c r="GK349" s="30"/>
      <c r="GL349" s="30"/>
      <c r="GM349" s="30"/>
      <c r="GN349" s="30"/>
      <c r="GO349" s="30"/>
      <c r="GP349" s="30"/>
      <c r="GQ349" s="30"/>
      <c r="GR349" s="30"/>
      <c r="GS349" s="30"/>
      <c r="GT349" s="30"/>
      <c r="GU349" s="30"/>
      <c r="GV349" s="30"/>
      <c r="GW349" s="30"/>
      <c r="GX349" s="30"/>
      <c r="GY349" s="30"/>
      <c r="GZ349" s="30"/>
      <c r="HA349" s="30"/>
      <c r="HB349" s="30"/>
      <c r="HC349" s="30"/>
      <c r="HD349" s="30"/>
      <c r="HE349" s="30"/>
      <c r="HF349" s="30"/>
      <c r="HG349" s="30"/>
      <c r="HH349" s="30"/>
      <c r="HI349" s="30"/>
      <c r="HJ349" s="30"/>
      <c r="HK349" s="30"/>
      <c r="HL349" s="30"/>
      <c r="HM349" s="30"/>
      <c r="HN349" s="30"/>
      <c r="HO349" s="30"/>
      <c r="HP349" s="30"/>
      <c r="HQ349" s="30"/>
      <c r="HR349" s="30"/>
      <c r="HS349" s="30"/>
      <c r="HT349" s="30"/>
      <c r="HU349" s="30"/>
      <c r="HV349" s="30"/>
      <c r="HW349" s="30"/>
      <c r="HX349" s="30"/>
      <c r="HY349" s="30"/>
      <c r="HZ349" s="30"/>
      <c r="IA349" s="30"/>
      <c r="IB349" s="30"/>
      <c r="IC349" s="30"/>
      <c r="ID349" s="30"/>
      <c r="IE349" s="30"/>
      <c r="IF349" s="30"/>
      <c r="IG349" s="30"/>
      <c r="IH349" s="30"/>
      <c r="II349" s="30"/>
      <c r="IJ349" s="30"/>
      <c r="IK349" s="30"/>
      <c r="IL349" s="30"/>
      <c r="IM349" s="30"/>
      <c r="IN349" s="30"/>
      <c r="IO349" s="30"/>
      <c r="IP349" s="30"/>
      <c r="IQ349" s="30"/>
      <c r="IR349" s="30"/>
      <c r="IS349" s="30"/>
      <c r="IT349" s="30"/>
    </row>
    <row r="350" spans="1:254" ht="18.75" customHeight="1">
      <c r="A350" s="33">
        <v>348</v>
      </c>
      <c r="B350" s="34"/>
      <c r="C350" s="35" t="s">
        <v>378</v>
      </c>
      <c r="D350" s="34">
        <v>7465.1</v>
      </c>
      <c r="E350" s="36">
        <v>1441</v>
      </c>
      <c r="F350" s="37">
        <f t="shared" si="14"/>
        <v>0.19303157358910128</v>
      </c>
      <c r="G350" s="34">
        <v>0</v>
      </c>
      <c r="H350" s="38">
        <f t="shared" si="15"/>
        <v>5277.59</v>
      </c>
      <c r="I350" s="43"/>
      <c r="J350" s="42"/>
      <c r="K350" s="53"/>
      <c r="L350" s="53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30"/>
      <c r="FN350" s="30"/>
      <c r="FO350" s="30"/>
      <c r="FP350" s="30"/>
      <c r="FQ350" s="30"/>
      <c r="FR350" s="30"/>
      <c r="FS350" s="30"/>
      <c r="FT350" s="30"/>
      <c r="FU350" s="30"/>
      <c r="FV350" s="30"/>
      <c r="FW350" s="30"/>
      <c r="FX350" s="30"/>
      <c r="FY350" s="30"/>
      <c r="FZ350" s="30"/>
      <c r="GA350" s="30"/>
      <c r="GB350" s="30"/>
      <c r="GC350" s="30"/>
      <c r="GD350" s="30"/>
      <c r="GE350" s="30"/>
      <c r="GF350" s="30"/>
      <c r="GG350" s="30"/>
      <c r="GH350" s="30"/>
      <c r="GI350" s="30"/>
      <c r="GJ350" s="30"/>
      <c r="GK350" s="30"/>
      <c r="GL350" s="30"/>
      <c r="GM350" s="30"/>
      <c r="GN350" s="30"/>
      <c r="GO350" s="30"/>
      <c r="GP350" s="30"/>
      <c r="GQ350" s="30"/>
      <c r="GR350" s="30"/>
      <c r="GS350" s="30"/>
      <c r="GT350" s="30"/>
      <c r="GU350" s="30"/>
      <c r="GV350" s="30"/>
      <c r="GW350" s="30"/>
      <c r="GX350" s="30"/>
      <c r="GY350" s="30"/>
      <c r="GZ350" s="30"/>
      <c r="HA350" s="30"/>
      <c r="HB350" s="30"/>
      <c r="HC350" s="30"/>
      <c r="HD350" s="30"/>
      <c r="HE350" s="30"/>
      <c r="HF350" s="30"/>
      <c r="HG350" s="30"/>
      <c r="HH350" s="30"/>
      <c r="HI350" s="30"/>
      <c r="HJ350" s="30"/>
      <c r="HK350" s="30"/>
      <c r="HL350" s="30"/>
      <c r="HM350" s="30"/>
      <c r="HN350" s="30"/>
      <c r="HO350" s="30"/>
      <c r="HP350" s="30"/>
      <c r="HQ350" s="30"/>
      <c r="HR350" s="30"/>
      <c r="HS350" s="30"/>
      <c r="HT350" s="30"/>
      <c r="HU350" s="30"/>
      <c r="HV350" s="30"/>
      <c r="HW350" s="30"/>
      <c r="HX350" s="30"/>
      <c r="HY350" s="30"/>
      <c r="HZ350" s="30"/>
      <c r="IA350" s="30"/>
      <c r="IB350" s="30"/>
      <c r="IC350" s="30"/>
      <c r="ID350" s="30"/>
      <c r="IE350" s="30"/>
      <c r="IF350" s="30"/>
      <c r="IG350" s="30"/>
      <c r="IH350" s="30"/>
      <c r="II350" s="30"/>
      <c r="IJ350" s="30"/>
      <c r="IK350" s="30"/>
      <c r="IL350" s="30"/>
      <c r="IM350" s="30"/>
      <c r="IN350" s="30"/>
      <c r="IO350" s="30"/>
      <c r="IP350" s="30"/>
      <c r="IQ350" s="30"/>
      <c r="IR350" s="30"/>
      <c r="IS350" s="30"/>
      <c r="IT350" s="30"/>
    </row>
    <row r="351" spans="1:254" ht="18.75" customHeight="1">
      <c r="A351" s="33">
        <v>349</v>
      </c>
      <c r="B351" s="34"/>
      <c r="C351" s="35" t="s">
        <v>379</v>
      </c>
      <c r="D351" s="34">
        <v>7326.6</v>
      </c>
      <c r="E351" s="36">
        <v>3498</v>
      </c>
      <c r="F351" s="37">
        <f t="shared" si="14"/>
        <v>0.4774383752354434</v>
      </c>
      <c r="G351" s="34">
        <v>0</v>
      </c>
      <c r="H351" s="38">
        <f t="shared" si="15"/>
        <v>3095.9400000000005</v>
      </c>
      <c r="I351" s="43"/>
      <c r="J351" s="42"/>
      <c r="K351" s="53"/>
      <c r="L351" s="53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  <c r="FQ351" s="30"/>
      <c r="FR351" s="30"/>
      <c r="FS351" s="30"/>
      <c r="FT351" s="30"/>
      <c r="FU351" s="30"/>
      <c r="FV351" s="30"/>
      <c r="FW351" s="30"/>
      <c r="FX351" s="30"/>
      <c r="FY351" s="30"/>
      <c r="FZ351" s="30"/>
      <c r="GA351" s="30"/>
      <c r="GB351" s="30"/>
      <c r="GC351" s="30"/>
      <c r="GD351" s="30"/>
      <c r="GE351" s="30"/>
      <c r="GF351" s="30"/>
      <c r="GG351" s="30"/>
      <c r="GH351" s="30"/>
      <c r="GI351" s="30"/>
      <c r="GJ351" s="30"/>
      <c r="GK351" s="30"/>
      <c r="GL351" s="30"/>
      <c r="GM351" s="30"/>
      <c r="GN351" s="30"/>
      <c r="GO351" s="30"/>
      <c r="GP351" s="30"/>
      <c r="GQ351" s="30"/>
      <c r="GR351" s="30"/>
      <c r="GS351" s="30"/>
      <c r="GT351" s="30"/>
      <c r="GU351" s="30"/>
      <c r="GV351" s="30"/>
      <c r="GW351" s="30"/>
      <c r="GX351" s="30"/>
      <c r="GY351" s="30"/>
      <c r="GZ351" s="30"/>
      <c r="HA351" s="30"/>
      <c r="HB351" s="30"/>
      <c r="HC351" s="30"/>
      <c r="HD351" s="30"/>
      <c r="HE351" s="30"/>
      <c r="HF351" s="30"/>
      <c r="HG351" s="30"/>
      <c r="HH351" s="30"/>
      <c r="HI351" s="30"/>
      <c r="HJ351" s="30"/>
      <c r="HK351" s="30"/>
      <c r="HL351" s="30"/>
      <c r="HM351" s="30"/>
      <c r="HN351" s="30"/>
      <c r="HO351" s="30"/>
      <c r="HP351" s="30"/>
      <c r="HQ351" s="30"/>
      <c r="HR351" s="30"/>
      <c r="HS351" s="30"/>
      <c r="HT351" s="30"/>
      <c r="HU351" s="30"/>
      <c r="HV351" s="30"/>
      <c r="HW351" s="30"/>
      <c r="HX351" s="30"/>
      <c r="HY351" s="30"/>
      <c r="HZ351" s="30"/>
      <c r="IA351" s="30"/>
      <c r="IB351" s="30"/>
      <c r="IC351" s="30"/>
      <c r="ID351" s="30"/>
      <c r="IE351" s="30"/>
      <c r="IF351" s="30"/>
      <c r="IG351" s="30"/>
      <c r="IH351" s="30"/>
      <c r="II351" s="30"/>
      <c r="IJ351" s="30"/>
      <c r="IK351" s="30"/>
      <c r="IL351" s="30"/>
      <c r="IM351" s="30"/>
      <c r="IN351" s="30"/>
      <c r="IO351" s="30"/>
      <c r="IP351" s="30"/>
      <c r="IQ351" s="30"/>
      <c r="IR351" s="30"/>
      <c r="IS351" s="30"/>
      <c r="IT351" s="30"/>
    </row>
    <row r="352" spans="1:254" ht="18.75" customHeight="1">
      <c r="A352" s="33">
        <v>350</v>
      </c>
      <c r="B352" s="34"/>
      <c r="C352" s="35" t="s">
        <v>380</v>
      </c>
      <c r="D352" s="34">
        <v>9526.3</v>
      </c>
      <c r="E352" s="36">
        <v>5448</v>
      </c>
      <c r="F352" s="37">
        <f t="shared" si="14"/>
        <v>0.5718904506471558</v>
      </c>
      <c r="G352" s="34">
        <v>0</v>
      </c>
      <c r="H352" s="38">
        <f t="shared" si="15"/>
        <v>3125.67</v>
      </c>
      <c r="I352" s="43"/>
      <c r="J352" s="42"/>
      <c r="K352" s="53"/>
      <c r="L352" s="53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  <c r="FQ352" s="30"/>
      <c r="FR352" s="30"/>
      <c r="FS352" s="30"/>
      <c r="FT352" s="30"/>
      <c r="FU352" s="30"/>
      <c r="FV352" s="30"/>
      <c r="FW352" s="30"/>
      <c r="FX352" s="30"/>
      <c r="FY352" s="30"/>
      <c r="FZ352" s="30"/>
      <c r="GA352" s="30"/>
      <c r="GB352" s="30"/>
      <c r="GC352" s="30"/>
      <c r="GD352" s="30"/>
      <c r="GE352" s="30"/>
      <c r="GF352" s="30"/>
      <c r="GG352" s="30"/>
      <c r="GH352" s="30"/>
      <c r="GI352" s="30"/>
      <c r="GJ352" s="30"/>
      <c r="GK352" s="30"/>
      <c r="GL352" s="30"/>
      <c r="GM352" s="30"/>
      <c r="GN352" s="30"/>
      <c r="GO352" s="30"/>
      <c r="GP352" s="30"/>
      <c r="GQ352" s="30"/>
      <c r="GR352" s="30"/>
      <c r="GS352" s="30"/>
      <c r="GT352" s="30"/>
      <c r="GU352" s="30"/>
      <c r="GV352" s="30"/>
      <c r="GW352" s="30"/>
      <c r="GX352" s="30"/>
      <c r="GY352" s="30"/>
      <c r="GZ352" s="30"/>
      <c r="HA352" s="30"/>
      <c r="HB352" s="30"/>
      <c r="HC352" s="30"/>
      <c r="HD352" s="30"/>
      <c r="HE352" s="30"/>
      <c r="HF352" s="30"/>
      <c r="HG352" s="30"/>
      <c r="HH352" s="30"/>
      <c r="HI352" s="30"/>
      <c r="HJ352" s="30"/>
      <c r="HK352" s="30"/>
      <c r="HL352" s="30"/>
      <c r="HM352" s="30"/>
      <c r="HN352" s="30"/>
      <c r="HO352" s="30"/>
      <c r="HP352" s="30"/>
      <c r="HQ352" s="30"/>
      <c r="HR352" s="30"/>
      <c r="HS352" s="30"/>
      <c r="HT352" s="30"/>
      <c r="HU352" s="30"/>
      <c r="HV352" s="30"/>
      <c r="HW352" s="30"/>
      <c r="HX352" s="30"/>
      <c r="HY352" s="30"/>
      <c r="HZ352" s="30"/>
      <c r="IA352" s="30"/>
      <c r="IB352" s="30"/>
      <c r="IC352" s="30"/>
      <c r="ID352" s="30"/>
      <c r="IE352" s="30"/>
      <c r="IF352" s="30"/>
      <c r="IG352" s="30"/>
      <c r="IH352" s="30"/>
      <c r="II352" s="30"/>
      <c r="IJ352" s="30"/>
      <c r="IK352" s="30"/>
      <c r="IL352" s="30"/>
      <c r="IM352" s="30"/>
      <c r="IN352" s="30"/>
      <c r="IO352" s="30"/>
      <c r="IP352" s="30"/>
      <c r="IQ352" s="30"/>
      <c r="IR352" s="30"/>
      <c r="IS352" s="30"/>
      <c r="IT352" s="30"/>
    </row>
    <row r="353" spans="1:256" s="26" customFormat="1" ht="18.75" customHeight="1">
      <c r="A353" s="33">
        <v>351</v>
      </c>
      <c r="B353" s="34"/>
      <c r="C353" s="35" t="s">
        <v>381</v>
      </c>
      <c r="D353" s="34">
        <v>3204.3</v>
      </c>
      <c r="E353" s="36">
        <v>1432</v>
      </c>
      <c r="F353" s="37">
        <f t="shared" si="14"/>
        <v>0.44689947882532843</v>
      </c>
      <c r="G353" s="34">
        <v>0</v>
      </c>
      <c r="H353" s="38">
        <f t="shared" si="15"/>
        <v>1451.8700000000003</v>
      </c>
      <c r="I353" s="43"/>
      <c r="J353" s="56"/>
      <c r="K353" s="57"/>
      <c r="L353" s="57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  <c r="EN353" s="58"/>
      <c r="EO353" s="58"/>
      <c r="EP353" s="58"/>
      <c r="EQ353" s="58"/>
      <c r="ER353" s="58"/>
      <c r="ES353" s="58"/>
      <c r="ET353" s="58"/>
      <c r="EU353" s="58"/>
      <c r="EV353" s="58"/>
      <c r="EW353" s="58"/>
      <c r="EX353" s="58"/>
      <c r="EY353" s="58"/>
      <c r="EZ353" s="58"/>
      <c r="FA353" s="58"/>
      <c r="FB353" s="58"/>
      <c r="FC353" s="58"/>
      <c r="FD353" s="58"/>
      <c r="FE353" s="58"/>
      <c r="FF353" s="58"/>
      <c r="FG353" s="58"/>
      <c r="FH353" s="58"/>
      <c r="FI353" s="58"/>
      <c r="FJ353" s="58"/>
      <c r="FK353" s="58"/>
      <c r="FL353" s="58"/>
      <c r="FM353" s="58"/>
      <c r="FN353" s="58"/>
      <c r="FO353" s="58"/>
      <c r="FP353" s="58"/>
      <c r="FQ353" s="58"/>
      <c r="FR353" s="58"/>
      <c r="FS353" s="58"/>
      <c r="FT353" s="58"/>
      <c r="FU353" s="58"/>
      <c r="FV353" s="58"/>
      <c r="FW353" s="58"/>
      <c r="FX353" s="58"/>
      <c r="FY353" s="58"/>
      <c r="FZ353" s="58"/>
      <c r="GA353" s="58"/>
      <c r="GB353" s="58"/>
      <c r="GC353" s="58"/>
      <c r="GD353" s="58"/>
      <c r="GE353" s="58"/>
      <c r="GF353" s="58"/>
      <c r="GG353" s="58"/>
      <c r="GH353" s="58"/>
      <c r="GI353" s="58"/>
      <c r="GJ353" s="58"/>
      <c r="GK353" s="58"/>
      <c r="GL353" s="58"/>
      <c r="GM353" s="58"/>
      <c r="GN353" s="58"/>
      <c r="GO353" s="58"/>
      <c r="GP353" s="58"/>
      <c r="GQ353" s="58"/>
      <c r="GR353" s="58"/>
      <c r="GS353" s="58"/>
      <c r="GT353" s="58"/>
      <c r="GU353" s="58"/>
      <c r="GV353" s="58"/>
      <c r="GW353" s="58"/>
      <c r="GX353" s="58"/>
      <c r="GY353" s="58"/>
      <c r="GZ353" s="58"/>
      <c r="HA353" s="58"/>
      <c r="HB353" s="58"/>
      <c r="HC353" s="58"/>
      <c r="HD353" s="58"/>
      <c r="HE353" s="58"/>
      <c r="HF353" s="58"/>
      <c r="HG353" s="58"/>
      <c r="HH353" s="58"/>
      <c r="HI353" s="58"/>
      <c r="HJ353" s="58"/>
      <c r="HK353" s="58"/>
      <c r="HL353" s="58"/>
      <c r="HM353" s="58"/>
      <c r="HN353" s="58"/>
      <c r="HO353" s="58"/>
      <c r="HP353" s="58"/>
      <c r="HQ353" s="58"/>
      <c r="HR353" s="58"/>
      <c r="HS353" s="58"/>
      <c r="HT353" s="58"/>
      <c r="HU353" s="58"/>
      <c r="HV353" s="58"/>
      <c r="HW353" s="58"/>
      <c r="HX353" s="58"/>
      <c r="HY353" s="58"/>
      <c r="HZ353" s="58"/>
      <c r="IA353" s="58"/>
      <c r="IB353" s="58"/>
      <c r="IC353" s="58"/>
      <c r="ID353" s="58"/>
      <c r="IE353" s="58"/>
      <c r="IF353" s="58"/>
      <c r="IG353" s="58"/>
      <c r="IH353" s="58"/>
      <c r="II353" s="58"/>
      <c r="IJ353" s="58"/>
      <c r="IK353" s="58"/>
      <c r="IL353" s="58"/>
      <c r="IM353" s="58"/>
      <c r="IN353" s="58"/>
      <c r="IO353" s="58"/>
      <c r="IP353" s="58"/>
      <c r="IQ353" s="58"/>
      <c r="IR353" s="58"/>
      <c r="IS353" s="58"/>
      <c r="IT353" s="58"/>
      <c r="IU353" s="58"/>
      <c r="IV353" s="58"/>
    </row>
    <row r="354" spans="1:254" ht="18.75" customHeight="1">
      <c r="A354" s="33">
        <v>352</v>
      </c>
      <c r="B354" s="34"/>
      <c r="C354" s="35" t="s">
        <v>382</v>
      </c>
      <c r="D354" s="34">
        <v>3256.3</v>
      </c>
      <c r="E354" s="36">
        <v>719</v>
      </c>
      <c r="F354" s="37">
        <f t="shared" si="14"/>
        <v>0.22080275158922702</v>
      </c>
      <c r="G354" s="34">
        <v>0</v>
      </c>
      <c r="H354" s="38">
        <f t="shared" si="15"/>
        <v>2211.67</v>
      </c>
      <c r="I354" s="43"/>
      <c r="J354" s="42"/>
      <c r="K354" s="53"/>
      <c r="L354" s="53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  <c r="FQ354" s="30"/>
      <c r="FR354" s="30"/>
      <c r="FS354" s="30"/>
      <c r="FT354" s="30"/>
      <c r="FU354" s="30"/>
      <c r="FV354" s="30"/>
      <c r="FW354" s="30"/>
      <c r="FX354" s="30"/>
      <c r="FY354" s="30"/>
      <c r="FZ354" s="30"/>
      <c r="GA354" s="30"/>
      <c r="GB354" s="30"/>
      <c r="GC354" s="30"/>
      <c r="GD354" s="30"/>
      <c r="GE354" s="30"/>
      <c r="GF354" s="30"/>
      <c r="GG354" s="30"/>
      <c r="GH354" s="30"/>
      <c r="GI354" s="30"/>
      <c r="GJ354" s="30"/>
      <c r="GK354" s="30"/>
      <c r="GL354" s="30"/>
      <c r="GM354" s="30"/>
      <c r="GN354" s="30"/>
      <c r="GO354" s="30"/>
      <c r="GP354" s="30"/>
      <c r="GQ354" s="30"/>
      <c r="GR354" s="30"/>
      <c r="GS354" s="30"/>
      <c r="GT354" s="30"/>
      <c r="GU354" s="30"/>
      <c r="GV354" s="30"/>
      <c r="GW354" s="30"/>
      <c r="GX354" s="30"/>
      <c r="GY354" s="30"/>
      <c r="GZ354" s="30"/>
      <c r="HA354" s="30"/>
      <c r="HB354" s="30"/>
      <c r="HC354" s="30"/>
      <c r="HD354" s="30"/>
      <c r="HE354" s="30"/>
      <c r="HF354" s="30"/>
      <c r="HG354" s="30"/>
      <c r="HH354" s="30"/>
      <c r="HI354" s="30"/>
      <c r="HJ354" s="30"/>
      <c r="HK354" s="30"/>
      <c r="HL354" s="30"/>
      <c r="HM354" s="30"/>
      <c r="HN354" s="30"/>
      <c r="HO354" s="30"/>
      <c r="HP354" s="30"/>
      <c r="HQ354" s="30"/>
      <c r="HR354" s="30"/>
      <c r="HS354" s="30"/>
      <c r="HT354" s="30"/>
      <c r="HU354" s="30"/>
      <c r="HV354" s="30"/>
      <c r="HW354" s="30"/>
      <c r="HX354" s="30"/>
      <c r="HY354" s="30"/>
      <c r="HZ354" s="30"/>
      <c r="IA354" s="30"/>
      <c r="IB354" s="30"/>
      <c r="IC354" s="30"/>
      <c r="ID354" s="30"/>
      <c r="IE354" s="30"/>
      <c r="IF354" s="30"/>
      <c r="IG354" s="30"/>
      <c r="IH354" s="30"/>
      <c r="II354" s="30"/>
      <c r="IJ354" s="30"/>
      <c r="IK354" s="30"/>
      <c r="IL354" s="30"/>
      <c r="IM354" s="30"/>
      <c r="IN354" s="30"/>
      <c r="IO354" s="30"/>
      <c r="IP354" s="30"/>
      <c r="IQ354" s="30"/>
      <c r="IR354" s="30"/>
      <c r="IS354" s="30"/>
      <c r="IT354" s="30"/>
    </row>
    <row r="355" spans="1:254" ht="18.75" customHeight="1">
      <c r="A355" s="33">
        <v>353</v>
      </c>
      <c r="B355" s="34"/>
      <c r="C355" s="35" t="s">
        <v>383</v>
      </c>
      <c r="D355" s="34">
        <v>10392.3</v>
      </c>
      <c r="E355" s="36">
        <v>1359</v>
      </c>
      <c r="F355" s="37">
        <f t="shared" si="14"/>
        <v>0.1307698969429289</v>
      </c>
      <c r="G355" s="34">
        <v>0</v>
      </c>
      <c r="H355" s="38">
        <f t="shared" si="15"/>
        <v>7994.07</v>
      </c>
      <c r="I355" s="43"/>
      <c r="J355" s="42"/>
      <c r="K355" s="53"/>
      <c r="L355" s="53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I355" s="30"/>
      <c r="EJ355" s="30"/>
      <c r="EK355" s="30"/>
      <c r="EL355" s="30"/>
      <c r="EM355" s="30"/>
      <c r="EN355" s="30"/>
      <c r="EO355" s="30"/>
      <c r="EP355" s="30"/>
      <c r="EQ355" s="30"/>
      <c r="ER355" s="30"/>
      <c r="ES355" s="30"/>
      <c r="ET355" s="30"/>
      <c r="EU355" s="30"/>
      <c r="EV355" s="30"/>
      <c r="EW355" s="30"/>
      <c r="EX355" s="30"/>
      <c r="EY355" s="30"/>
      <c r="EZ355" s="30"/>
      <c r="FA355" s="30"/>
      <c r="FB355" s="30"/>
      <c r="FC355" s="30"/>
      <c r="FD355" s="30"/>
      <c r="FE355" s="30"/>
      <c r="FF355" s="30"/>
      <c r="FG355" s="30"/>
      <c r="FH355" s="30"/>
      <c r="FI355" s="30"/>
      <c r="FJ355" s="30"/>
      <c r="FK355" s="30"/>
      <c r="FL355" s="30"/>
      <c r="FM355" s="30"/>
      <c r="FN355" s="30"/>
      <c r="FO355" s="30"/>
      <c r="FP355" s="30"/>
      <c r="FQ355" s="30"/>
      <c r="FR355" s="30"/>
      <c r="FS355" s="30"/>
      <c r="FT355" s="30"/>
      <c r="FU355" s="30"/>
      <c r="FV355" s="30"/>
      <c r="FW355" s="30"/>
      <c r="FX355" s="30"/>
      <c r="FY355" s="30"/>
      <c r="FZ355" s="30"/>
      <c r="GA355" s="30"/>
      <c r="GB355" s="30"/>
      <c r="GC355" s="30"/>
      <c r="GD355" s="30"/>
      <c r="GE355" s="30"/>
      <c r="GF355" s="30"/>
      <c r="GG355" s="30"/>
      <c r="GH355" s="30"/>
      <c r="GI355" s="30"/>
      <c r="GJ355" s="30"/>
      <c r="GK355" s="30"/>
      <c r="GL355" s="30"/>
      <c r="GM355" s="30"/>
      <c r="GN355" s="30"/>
      <c r="GO355" s="30"/>
      <c r="GP355" s="30"/>
      <c r="GQ355" s="30"/>
      <c r="GR355" s="30"/>
      <c r="GS355" s="30"/>
      <c r="GT355" s="30"/>
      <c r="GU355" s="30"/>
      <c r="GV355" s="30"/>
      <c r="GW355" s="30"/>
      <c r="GX355" s="30"/>
      <c r="GY355" s="30"/>
      <c r="GZ355" s="30"/>
      <c r="HA355" s="30"/>
      <c r="HB355" s="30"/>
      <c r="HC355" s="30"/>
      <c r="HD355" s="30"/>
      <c r="HE355" s="30"/>
      <c r="HF355" s="30"/>
      <c r="HG355" s="30"/>
      <c r="HH355" s="30"/>
      <c r="HI355" s="30"/>
      <c r="HJ355" s="30"/>
      <c r="HK355" s="30"/>
      <c r="HL355" s="30"/>
      <c r="HM355" s="30"/>
      <c r="HN355" s="30"/>
      <c r="HO355" s="30"/>
      <c r="HP355" s="30"/>
      <c r="HQ355" s="30"/>
      <c r="HR355" s="30"/>
      <c r="HS355" s="30"/>
      <c r="HT355" s="30"/>
      <c r="HU355" s="30"/>
      <c r="HV355" s="30"/>
      <c r="HW355" s="30"/>
      <c r="HX355" s="30"/>
      <c r="HY355" s="30"/>
      <c r="HZ355" s="30"/>
      <c r="IA355" s="30"/>
      <c r="IB355" s="30"/>
      <c r="IC355" s="30"/>
      <c r="ID355" s="30"/>
      <c r="IE355" s="30"/>
      <c r="IF355" s="30"/>
      <c r="IG355" s="30"/>
      <c r="IH355" s="30"/>
      <c r="II355" s="30"/>
      <c r="IJ355" s="30"/>
      <c r="IK355" s="30"/>
      <c r="IL355" s="30"/>
      <c r="IM355" s="30"/>
      <c r="IN355" s="30"/>
      <c r="IO355" s="30"/>
      <c r="IP355" s="30"/>
      <c r="IQ355" s="30"/>
      <c r="IR355" s="30"/>
      <c r="IS355" s="30"/>
      <c r="IT355" s="30"/>
    </row>
    <row r="356" spans="1:254" ht="18.75" customHeight="1">
      <c r="A356" s="33">
        <v>354</v>
      </c>
      <c r="B356" s="34"/>
      <c r="C356" s="35" t="s">
        <v>384</v>
      </c>
      <c r="D356" s="34">
        <v>2494.2</v>
      </c>
      <c r="E356" s="36">
        <v>594</v>
      </c>
      <c r="F356" s="37">
        <f aca="true" t="shared" si="16" ref="F356:F419">E356/D356</f>
        <v>0.23815251383209046</v>
      </c>
      <c r="G356" s="34">
        <v>0</v>
      </c>
      <c r="H356" s="38">
        <f aca="true" t="shared" si="17" ref="H356:H419">D356*0.9-E356-G356</f>
        <v>1650.7799999999997</v>
      </c>
      <c r="I356" s="43"/>
      <c r="J356" s="42"/>
      <c r="K356" s="53"/>
      <c r="L356" s="53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Y356" s="30"/>
      <c r="FZ356" s="30"/>
      <c r="GA356" s="30"/>
      <c r="GB356" s="30"/>
      <c r="GC356" s="30"/>
      <c r="GD356" s="30"/>
      <c r="GE356" s="30"/>
      <c r="GF356" s="30"/>
      <c r="GG356" s="30"/>
      <c r="GH356" s="30"/>
      <c r="GI356" s="30"/>
      <c r="GJ356" s="30"/>
      <c r="GK356" s="30"/>
      <c r="GL356" s="30"/>
      <c r="GM356" s="30"/>
      <c r="GN356" s="30"/>
      <c r="GO356" s="30"/>
      <c r="GP356" s="30"/>
      <c r="GQ356" s="30"/>
      <c r="GR356" s="30"/>
      <c r="GS356" s="30"/>
      <c r="GT356" s="30"/>
      <c r="GU356" s="30"/>
      <c r="GV356" s="30"/>
      <c r="GW356" s="30"/>
      <c r="GX356" s="30"/>
      <c r="GY356" s="30"/>
      <c r="GZ356" s="30"/>
      <c r="HA356" s="30"/>
      <c r="HB356" s="30"/>
      <c r="HC356" s="30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O356" s="30"/>
      <c r="HP356" s="30"/>
      <c r="HQ356" s="30"/>
      <c r="HR356" s="30"/>
      <c r="HS356" s="30"/>
      <c r="HT356" s="30"/>
      <c r="HU356" s="30"/>
      <c r="HV356" s="30"/>
      <c r="HW356" s="30"/>
      <c r="HX356" s="30"/>
      <c r="HY356" s="30"/>
      <c r="HZ356" s="30"/>
      <c r="IA356" s="30"/>
      <c r="IB356" s="30"/>
      <c r="IC356" s="30"/>
      <c r="ID356" s="30"/>
      <c r="IE356" s="30"/>
      <c r="IF356" s="30"/>
      <c r="IG356" s="30"/>
      <c r="IH356" s="30"/>
      <c r="II356" s="30"/>
      <c r="IJ356" s="30"/>
      <c r="IK356" s="30"/>
      <c r="IL356" s="30"/>
      <c r="IM356" s="30"/>
      <c r="IN356" s="30"/>
      <c r="IO356" s="30"/>
      <c r="IP356" s="30"/>
      <c r="IQ356" s="30"/>
      <c r="IR356" s="30"/>
      <c r="IS356" s="30"/>
      <c r="IT356" s="30"/>
    </row>
    <row r="357" spans="1:254" ht="18.75" customHeight="1">
      <c r="A357" s="33">
        <v>355</v>
      </c>
      <c r="B357" s="34"/>
      <c r="C357" s="35" t="s">
        <v>385</v>
      </c>
      <c r="D357" s="34">
        <v>10392.3</v>
      </c>
      <c r="E357" s="36">
        <v>1493</v>
      </c>
      <c r="F357" s="37">
        <f t="shared" si="16"/>
        <v>0.143664058966735</v>
      </c>
      <c r="G357" s="34">
        <v>0</v>
      </c>
      <c r="H357" s="38">
        <f t="shared" si="17"/>
        <v>7860.07</v>
      </c>
      <c r="I357" s="43"/>
      <c r="J357" s="42"/>
      <c r="K357" s="53"/>
      <c r="L357" s="53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  <c r="FQ357" s="30"/>
      <c r="FR357" s="30"/>
      <c r="FS357" s="30"/>
      <c r="FT357" s="30"/>
      <c r="FU357" s="30"/>
      <c r="FV357" s="30"/>
      <c r="FW357" s="30"/>
      <c r="FX357" s="30"/>
      <c r="FY357" s="30"/>
      <c r="FZ357" s="30"/>
      <c r="GA357" s="30"/>
      <c r="GB357" s="30"/>
      <c r="GC357" s="30"/>
      <c r="GD357" s="30"/>
      <c r="GE357" s="30"/>
      <c r="GF357" s="30"/>
      <c r="GG357" s="30"/>
      <c r="GH357" s="30"/>
      <c r="GI357" s="30"/>
      <c r="GJ357" s="30"/>
      <c r="GK357" s="30"/>
      <c r="GL357" s="30"/>
      <c r="GM357" s="30"/>
      <c r="GN357" s="30"/>
      <c r="GO357" s="30"/>
      <c r="GP357" s="30"/>
      <c r="GQ357" s="30"/>
      <c r="GR357" s="30"/>
      <c r="GS357" s="30"/>
      <c r="GT357" s="30"/>
      <c r="GU357" s="30"/>
      <c r="GV357" s="30"/>
      <c r="GW357" s="30"/>
      <c r="GX357" s="30"/>
      <c r="GY357" s="30"/>
      <c r="GZ357" s="30"/>
      <c r="HA357" s="30"/>
      <c r="HB357" s="30"/>
      <c r="HC357" s="30"/>
      <c r="HD357" s="30"/>
      <c r="HE357" s="30"/>
      <c r="HF357" s="30"/>
      <c r="HG357" s="30"/>
      <c r="HH357" s="30"/>
      <c r="HI357" s="30"/>
      <c r="HJ357" s="30"/>
      <c r="HK357" s="30"/>
      <c r="HL357" s="30"/>
      <c r="HM357" s="30"/>
      <c r="HN357" s="30"/>
      <c r="HO357" s="30"/>
      <c r="HP357" s="30"/>
      <c r="HQ357" s="30"/>
      <c r="HR357" s="30"/>
      <c r="HS357" s="30"/>
      <c r="HT357" s="30"/>
      <c r="HU357" s="30"/>
      <c r="HV357" s="30"/>
      <c r="HW357" s="30"/>
      <c r="HX357" s="30"/>
      <c r="HY357" s="30"/>
      <c r="HZ357" s="30"/>
      <c r="IA357" s="30"/>
      <c r="IB357" s="30"/>
      <c r="IC357" s="30"/>
      <c r="ID357" s="30"/>
      <c r="IE357" s="30"/>
      <c r="IF357" s="30"/>
      <c r="IG357" s="30"/>
      <c r="IH357" s="30"/>
      <c r="II357" s="30"/>
      <c r="IJ357" s="30"/>
      <c r="IK357" s="30"/>
      <c r="IL357" s="30"/>
      <c r="IM357" s="30"/>
      <c r="IN357" s="30"/>
      <c r="IO357" s="30"/>
      <c r="IP357" s="30"/>
      <c r="IQ357" s="30"/>
      <c r="IR357" s="30"/>
      <c r="IS357" s="30"/>
      <c r="IT357" s="30"/>
    </row>
    <row r="358" spans="1:254" ht="18.75" customHeight="1">
      <c r="A358" s="33">
        <v>356</v>
      </c>
      <c r="B358" s="34"/>
      <c r="C358" s="35" t="s">
        <v>386</v>
      </c>
      <c r="D358" s="34">
        <v>6235.4</v>
      </c>
      <c r="E358" s="36">
        <v>1743</v>
      </c>
      <c r="F358" s="37">
        <f t="shared" si="16"/>
        <v>0.2795329890624499</v>
      </c>
      <c r="G358" s="34">
        <v>0</v>
      </c>
      <c r="H358" s="38">
        <f t="shared" si="17"/>
        <v>3868.8599999999997</v>
      </c>
      <c r="I358" s="43"/>
      <c r="J358" s="42"/>
      <c r="K358" s="53"/>
      <c r="L358" s="53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  <c r="FQ358" s="30"/>
      <c r="FR358" s="30"/>
      <c r="FS358" s="30"/>
      <c r="FT358" s="30"/>
      <c r="FU358" s="30"/>
      <c r="FV358" s="30"/>
      <c r="FW358" s="30"/>
      <c r="FX358" s="30"/>
      <c r="FY358" s="30"/>
      <c r="FZ358" s="30"/>
      <c r="GA358" s="30"/>
      <c r="GB358" s="30"/>
      <c r="GC358" s="30"/>
      <c r="GD358" s="30"/>
      <c r="GE358" s="30"/>
      <c r="GF358" s="30"/>
      <c r="GG358" s="30"/>
      <c r="GH358" s="30"/>
      <c r="GI358" s="30"/>
      <c r="GJ358" s="30"/>
      <c r="GK358" s="30"/>
      <c r="GL358" s="30"/>
      <c r="GM358" s="30"/>
      <c r="GN358" s="30"/>
      <c r="GO358" s="30"/>
      <c r="GP358" s="30"/>
      <c r="GQ358" s="30"/>
      <c r="GR358" s="30"/>
      <c r="GS358" s="30"/>
      <c r="GT358" s="30"/>
      <c r="GU358" s="30"/>
      <c r="GV358" s="30"/>
      <c r="GW358" s="30"/>
      <c r="GX358" s="30"/>
      <c r="GY358" s="30"/>
      <c r="GZ358" s="30"/>
      <c r="HA358" s="30"/>
      <c r="HB358" s="30"/>
      <c r="HC358" s="30"/>
      <c r="HD358" s="30"/>
      <c r="HE358" s="30"/>
      <c r="HF358" s="30"/>
      <c r="HG358" s="30"/>
      <c r="HH358" s="30"/>
      <c r="HI358" s="30"/>
      <c r="HJ358" s="30"/>
      <c r="HK358" s="30"/>
      <c r="HL358" s="30"/>
      <c r="HM358" s="30"/>
      <c r="HN358" s="30"/>
      <c r="HO358" s="30"/>
      <c r="HP358" s="30"/>
      <c r="HQ358" s="30"/>
      <c r="HR358" s="30"/>
      <c r="HS358" s="30"/>
      <c r="HT358" s="30"/>
      <c r="HU358" s="30"/>
      <c r="HV358" s="30"/>
      <c r="HW358" s="30"/>
      <c r="HX358" s="30"/>
      <c r="HY358" s="30"/>
      <c r="HZ358" s="30"/>
      <c r="IA358" s="30"/>
      <c r="IB358" s="30"/>
      <c r="IC358" s="30"/>
      <c r="ID358" s="30"/>
      <c r="IE358" s="30"/>
      <c r="IF358" s="30"/>
      <c r="IG358" s="30"/>
      <c r="IH358" s="30"/>
      <c r="II358" s="30"/>
      <c r="IJ358" s="30"/>
      <c r="IK358" s="30"/>
      <c r="IL358" s="30"/>
      <c r="IM358" s="30"/>
      <c r="IN358" s="30"/>
      <c r="IO358" s="30"/>
      <c r="IP358" s="30"/>
      <c r="IQ358" s="30"/>
      <c r="IR358" s="30"/>
      <c r="IS358" s="30"/>
      <c r="IT358" s="30"/>
    </row>
    <row r="359" spans="1:254" ht="18.75" customHeight="1">
      <c r="A359" s="33">
        <v>357</v>
      </c>
      <c r="B359" s="34"/>
      <c r="C359" s="35" t="s">
        <v>381</v>
      </c>
      <c r="D359" s="34">
        <v>6286</v>
      </c>
      <c r="E359" s="36">
        <v>1432</v>
      </c>
      <c r="F359" s="37">
        <f t="shared" si="16"/>
        <v>0.22780782691695833</v>
      </c>
      <c r="G359" s="34">
        <v>0</v>
      </c>
      <c r="H359" s="38">
        <f t="shared" si="17"/>
        <v>4225.400000000001</v>
      </c>
      <c r="I359" s="43"/>
      <c r="J359" s="42"/>
      <c r="K359" s="53"/>
      <c r="L359" s="53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  <c r="FQ359" s="30"/>
      <c r="FR359" s="30"/>
      <c r="FS359" s="30"/>
      <c r="FT359" s="30"/>
      <c r="FU359" s="30"/>
      <c r="FV359" s="30"/>
      <c r="FW359" s="30"/>
      <c r="FX359" s="30"/>
      <c r="FY359" s="30"/>
      <c r="FZ359" s="30"/>
      <c r="GA359" s="30"/>
      <c r="GB359" s="30"/>
      <c r="GC359" s="30"/>
      <c r="GD359" s="30"/>
      <c r="GE359" s="30"/>
      <c r="GF359" s="30"/>
      <c r="GG359" s="30"/>
      <c r="GH359" s="30"/>
      <c r="GI359" s="30"/>
      <c r="GJ359" s="30"/>
      <c r="GK359" s="30"/>
      <c r="GL359" s="30"/>
      <c r="GM359" s="30"/>
      <c r="GN359" s="30"/>
      <c r="GO359" s="30"/>
      <c r="GP359" s="30"/>
      <c r="GQ359" s="30"/>
      <c r="GR359" s="30"/>
      <c r="GS359" s="30"/>
      <c r="GT359" s="30"/>
      <c r="GU359" s="30"/>
      <c r="GV359" s="30"/>
      <c r="GW359" s="30"/>
      <c r="GX359" s="30"/>
      <c r="GY359" s="30"/>
      <c r="GZ359" s="30"/>
      <c r="HA359" s="30"/>
      <c r="HB359" s="30"/>
      <c r="HC359" s="30"/>
      <c r="HD359" s="30"/>
      <c r="HE359" s="30"/>
      <c r="HF359" s="30"/>
      <c r="HG359" s="30"/>
      <c r="HH359" s="30"/>
      <c r="HI359" s="30"/>
      <c r="HJ359" s="30"/>
      <c r="HK359" s="30"/>
      <c r="HL359" s="30"/>
      <c r="HM359" s="30"/>
      <c r="HN359" s="30"/>
      <c r="HO359" s="30"/>
      <c r="HP359" s="30"/>
      <c r="HQ359" s="30"/>
      <c r="HR359" s="30"/>
      <c r="HS359" s="30"/>
      <c r="HT359" s="30"/>
      <c r="HU359" s="30"/>
      <c r="HV359" s="30"/>
      <c r="HW359" s="30"/>
      <c r="HX359" s="30"/>
      <c r="HY359" s="30"/>
      <c r="HZ359" s="30"/>
      <c r="IA359" s="30"/>
      <c r="IB359" s="30"/>
      <c r="IC359" s="30"/>
      <c r="ID359" s="30"/>
      <c r="IE359" s="30"/>
      <c r="IF359" s="30"/>
      <c r="IG359" s="30"/>
      <c r="IH359" s="30"/>
      <c r="II359" s="30"/>
      <c r="IJ359" s="30"/>
      <c r="IK359" s="30"/>
      <c r="IL359" s="30"/>
      <c r="IM359" s="30"/>
      <c r="IN359" s="30"/>
      <c r="IO359" s="30"/>
      <c r="IP359" s="30"/>
      <c r="IQ359" s="30"/>
      <c r="IR359" s="30"/>
      <c r="IS359" s="30"/>
      <c r="IT359" s="30"/>
    </row>
    <row r="360" spans="1:254" ht="18.75" customHeight="1">
      <c r="A360" s="33">
        <v>358</v>
      </c>
      <c r="B360" s="34"/>
      <c r="C360" s="35" t="s">
        <v>387</v>
      </c>
      <c r="D360" s="34">
        <v>10058</v>
      </c>
      <c r="E360" s="36">
        <v>1042</v>
      </c>
      <c r="F360" s="37">
        <f t="shared" si="16"/>
        <v>0.1035991250745675</v>
      </c>
      <c r="G360" s="34">
        <v>0</v>
      </c>
      <c r="H360" s="38">
        <f t="shared" si="17"/>
        <v>8010.200000000001</v>
      </c>
      <c r="I360" s="43"/>
      <c r="J360" s="42"/>
      <c r="K360" s="53"/>
      <c r="L360" s="53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W360" s="30"/>
      <c r="EX360" s="30"/>
      <c r="EY360" s="30"/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30"/>
      <c r="FN360" s="30"/>
      <c r="FO360" s="30"/>
      <c r="FP360" s="30"/>
      <c r="FQ360" s="30"/>
      <c r="FR360" s="30"/>
      <c r="FS360" s="30"/>
      <c r="FT360" s="30"/>
      <c r="FU360" s="30"/>
      <c r="FV360" s="30"/>
      <c r="FW360" s="30"/>
      <c r="FX360" s="30"/>
      <c r="FY360" s="30"/>
      <c r="FZ360" s="30"/>
      <c r="GA360" s="30"/>
      <c r="GB360" s="30"/>
      <c r="GC360" s="30"/>
      <c r="GD360" s="30"/>
      <c r="GE360" s="30"/>
      <c r="GF360" s="30"/>
      <c r="GG360" s="30"/>
      <c r="GH360" s="30"/>
      <c r="GI360" s="30"/>
      <c r="GJ360" s="30"/>
      <c r="GK360" s="30"/>
      <c r="GL360" s="30"/>
      <c r="GM360" s="30"/>
      <c r="GN360" s="30"/>
      <c r="GO360" s="30"/>
      <c r="GP360" s="30"/>
      <c r="GQ360" s="30"/>
      <c r="GR360" s="30"/>
      <c r="GS360" s="30"/>
      <c r="GT360" s="30"/>
      <c r="GU360" s="30"/>
      <c r="GV360" s="30"/>
      <c r="GW360" s="30"/>
      <c r="GX360" s="30"/>
      <c r="GY360" s="30"/>
      <c r="GZ360" s="30"/>
      <c r="HA360" s="30"/>
      <c r="HB360" s="30"/>
      <c r="HC360" s="30"/>
      <c r="HD360" s="30"/>
      <c r="HE360" s="30"/>
      <c r="HF360" s="30"/>
      <c r="HG360" s="30"/>
      <c r="HH360" s="30"/>
      <c r="HI360" s="30"/>
      <c r="HJ360" s="30"/>
      <c r="HK360" s="30"/>
      <c r="HL360" s="30"/>
      <c r="HM360" s="30"/>
      <c r="HN360" s="30"/>
      <c r="HO360" s="30"/>
      <c r="HP360" s="30"/>
      <c r="HQ360" s="30"/>
      <c r="HR360" s="30"/>
      <c r="HS360" s="30"/>
      <c r="HT360" s="30"/>
      <c r="HU360" s="30"/>
      <c r="HV360" s="30"/>
      <c r="HW360" s="30"/>
      <c r="HX360" s="30"/>
      <c r="HY360" s="30"/>
      <c r="HZ360" s="30"/>
      <c r="IA360" s="30"/>
      <c r="IB360" s="30"/>
      <c r="IC360" s="30"/>
      <c r="ID360" s="30"/>
      <c r="IE360" s="30"/>
      <c r="IF360" s="30"/>
      <c r="IG360" s="30"/>
      <c r="IH360" s="30"/>
      <c r="II360" s="30"/>
      <c r="IJ360" s="30"/>
      <c r="IK360" s="30"/>
      <c r="IL360" s="30"/>
      <c r="IM360" s="30"/>
      <c r="IN360" s="30"/>
      <c r="IO360" s="30"/>
      <c r="IP360" s="30"/>
      <c r="IQ360" s="30"/>
      <c r="IR360" s="30"/>
      <c r="IS360" s="30"/>
      <c r="IT360" s="30"/>
    </row>
    <row r="361" spans="1:254" ht="18.75" customHeight="1">
      <c r="A361" s="33">
        <v>359</v>
      </c>
      <c r="B361" s="34"/>
      <c r="C361" s="35" t="s">
        <v>388</v>
      </c>
      <c r="D361" s="34">
        <v>8180</v>
      </c>
      <c r="E361" s="36">
        <v>0</v>
      </c>
      <c r="F361" s="37">
        <f t="shared" si="16"/>
        <v>0</v>
      </c>
      <c r="G361" s="34">
        <v>0</v>
      </c>
      <c r="H361" s="38">
        <f t="shared" si="17"/>
        <v>7362</v>
      </c>
      <c r="I361" s="43"/>
      <c r="J361" s="42"/>
      <c r="K361" s="53"/>
      <c r="L361" s="53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W361" s="30"/>
      <c r="EX361" s="30"/>
      <c r="EY361" s="30"/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30"/>
      <c r="FN361" s="30"/>
      <c r="FO361" s="30"/>
      <c r="FP361" s="30"/>
      <c r="FQ361" s="30"/>
      <c r="FR361" s="30"/>
      <c r="FS361" s="30"/>
      <c r="FT361" s="30"/>
      <c r="FU361" s="30"/>
      <c r="FV361" s="30"/>
      <c r="FW361" s="30"/>
      <c r="FX361" s="30"/>
      <c r="FY361" s="30"/>
      <c r="FZ361" s="30"/>
      <c r="GA361" s="30"/>
      <c r="GB361" s="30"/>
      <c r="GC361" s="30"/>
      <c r="GD361" s="30"/>
      <c r="GE361" s="30"/>
      <c r="GF361" s="30"/>
      <c r="GG361" s="30"/>
      <c r="GH361" s="30"/>
      <c r="GI361" s="30"/>
      <c r="GJ361" s="30"/>
      <c r="GK361" s="30"/>
      <c r="GL361" s="30"/>
      <c r="GM361" s="30"/>
      <c r="GN361" s="30"/>
      <c r="GO361" s="30"/>
      <c r="GP361" s="30"/>
      <c r="GQ361" s="30"/>
      <c r="GR361" s="30"/>
      <c r="GS361" s="30"/>
      <c r="GT361" s="30"/>
      <c r="GU361" s="30"/>
      <c r="GV361" s="30"/>
      <c r="GW361" s="30"/>
      <c r="GX361" s="30"/>
      <c r="GY361" s="30"/>
      <c r="GZ361" s="30"/>
      <c r="HA361" s="30"/>
      <c r="HB361" s="30"/>
      <c r="HC361" s="30"/>
      <c r="HD361" s="30"/>
      <c r="HE361" s="30"/>
      <c r="HF361" s="30"/>
      <c r="HG361" s="30"/>
      <c r="HH361" s="30"/>
      <c r="HI361" s="30"/>
      <c r="HJ361" s="30"/>
      <c r="HK361" s="30"/>
      <c r="HL361" s="30"/>
      <c r="HM361" s="30"/>
      <c r="HN361" s="30"/>
      <c r="HO361" s="30"/>
      <c r="HP361" s="30"/>
      <c r="HQ361" s="30"/>
      <c r="HR361" s="30"/>
      <c r="HS361" s="30"/>
      <c r="HT361" s="30"/>
      <c r="HU361" s="30"/>
      <c r="HV361" s="30"/>
      <c r="HW361" s="30"/>
      <c r="HX361" s="30"/>
      <c r="HY361" s="30"/>
      <c r="HZ361" s="30"/>
      <c r="IA361" s="30"/>
      <c r="IB361" s="30"/>
      <c r="IC361" s="30"/>
      <c r="ID361" s="30"/>
      <c r="IE361" s="30"/>
      <c r="IF361" s="30"/>
      <c r="IG361" s="30"/>
      <c r="IH361" s="30"/>
      <c r="II361" s="30"/>
      <c r="IJ361" s="30"/>
      <c r="IK361" s="30"/>
      <c r="IL361" s="30"/>
      <c r="IM361" s="30"/>
      <c r="IN361" s="30"/>
      <c r="IO361" s="30"/>
      <c r="IP361" s="30"/>
      <c r="IQ361" s="30"/>
      <c r="IR361" s="30"/>
      <c r="IS361" s="30"/>
      <c r="IT361" s="30"/>
    </row>
    <row r="362" spans="1:254" ht="18.75" customHeight="1">
      <c r="A362" s="33">
        <v>360</v>
      </c>
      <c r="B362" s="34"/>
      <c r="C362" s="35" t="s">
        <v>389</v>
      </c>
      <c r="D362" s="34">
        <v>5715.8</v>
      </c>
      <c r="E362" s="36">
        <v>1796</v>
      </c>
      <c r="F362" s="37">
        <f t="shared" si="16"/>
        <v>0.31421673256587</v>
      </c>
      <c r="G362" s="34">
        <v>0</v>
      </c>
      <c r="H362" s="38">
        <f t="shared" si="17"/>
        <v>3348.2200000000003</v>
      </c>
      <c r="I362" s="43"/>
      <c r="J362" s="42"/>
      <c r="K362" s="53"/>
      <c r="L362" s="53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W362" s="30"/>
      <c r="EX362" s="30"/>
      <c r="EY362" s="30"/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30"/>
      <c r="FN362" s="30"/>
      <c r="FO362" s="30"/>
      <c r="FP362" s="30"/>
      <c r="FQ362" s="30"/>
      <c r="FR362" s="30"/>
      <c r="FS362" s="30"/>
      <c r="FT362" s="30"/>
      <c r="FU362" s="30"/>
      <c r="FV362" s="30"/>
      <c r="FW362" s="30"/>
      <c r="FX362" s="30"/>
      <c r="FY362" s="30"/>
      <c r="FZ362" s="30"/>
      <c r="GA362" s="30"/>
      <c r="GB362" s="30"/>
      <c r="GC362" s="30"/>
      <c r="GD362" s="30"/>
      <c r="GE362" s="30"/>
      <c r="GF362" s="30"/>
      <c r="GG362" s="30"/>
      <c r="GH362" s="30"/>
      <c r="GI362" s="30"/>
      <c r="GJ362" s="30"/>
      <c r="GK362" s="30"/>
      <c r="GL362" s="30"/>
      <c r="GM362" s="30"/>
      <c r="GN362" s="30"/>
      <c r="GO362" s="30"/>
      <c r="GP362" s="30"/>
      <c r="GQ362" s="30"/>
      <c r="GR362" s="30"/>
      <c r="GS362" s="30"/>
      <c r="GT362" s="30"/>
      <c r="GU362" s="30"/>
      <c r="GV362" s="30"/>
      <c r="GW362" s="30"/>
      <c r="GX362" s="30"/>
      <c r="GY362" s="30"/>
      <c r="GZ362" s="30"/>
      <c r="HA362" s="30"/>
      <c r="HB362" s="30"/>
      <c r="HC362" s="30"/>
      <c r="HD362" s="30"/>
      <c r="HE362" s="30"/>
      <c r="HF362" s="30"/>
      <c r="HG362" s="30"/>
      <c r="HH362" s="30"/>
      <c r="HI362" s="30"/>
      <c r="HJ362" s="30"/>
      <c r="HK362" s="30"/>
      <c r="HL362" s="30"/>
      <c r="HM362" s="30"/>
      <c r="HN362" s="30"/>
      <c r="HO362" s="30"/>
      <c r="HP362" s="30"/>
      <c r="HQ362" s="30"/>
      <c r="HR362" s="30"/>
      <c r="HS362" s="30"/>
      <c r="HT362" s="30"/>
      <c r="HU362" s="30"/>
      <c r="HV362" s="30"/>
      <c r="HW362" s="30"/>
      <c r="HX362" s="30"/>
      <c r="HY362" s="30"/>
      <c r="HZ362" s="30"/>
      <c r="IA362" s="30"/>
      <c r="IB362" s="30"/>
      <c r="IC362" s="30"/>
      <c r="ID362" s="30"/>
      <c r="IE362" s="30"/>
      <c r="IF362" s="30"/>
      <c r="IG362" s="30"/>
      <c r="IH362" s="30"/>
      <c r="II362" s="30"/>
      <c r="IJ362" s="30"/>
      <c r="IK362" s="30"/>
      <c r="IL362" s="30"/>
      <c r="IM362" s="30"/>
      <c r="IN362" s="30"/>
      <c r="IO362" s="30"/>
      <c r="IP362" s="30"/>
      <c r="IQ362" s="30"/>
      <c r="IR362" s="30"/>
      <c r="IS362" s="30"/>
      <c r="IT362" s="30"/>
    </row>
    <row r="363" spans="1:254" ht="18.75" customHeight="1">
      <c r="A363" s="33">
        <v>361</v>
      </c>
      <c r="B363" s="34" t="s">
        <v>390</v>
      </c>
      <c r="C363" s="35" t="s">
        <v>391</v>
      </c>
      <c r="D363" s="34">
        <v>6581.8</v>
      </c>
      <c r="E363" s="36">
        <v>7400</v>
      </c>
      <c r="F363" s="37">
        <f t="shared" si="16"/>
        <v>1.1243124981008235</v>
      </c>
      <c r="G363" s="34">
        <v>0</v>
      </c>
      <c r="H363" s="38">
        <f t="shared" si="17"/>
        <v>-1476.38</v>
      </c>
      <c r="I363" s="41"/>
      <c r="J363" s="42"/>
      <c r="K363" s="54"/>
      <c r="L363" s="54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  <c r="EQ363" s="30"/>
      <c r="ER363" s="30"/>
      <c r="ES363" s="30"/>
      <c r="ET363" s="30"/>
      <c r="EU363" s="30"/>
      <c r="EV363" s="30"/>
      <c r="EW363" s="30"/>
      <c r="EX363" s="30"/>
      <c r="EY363" s="30"/>
      <c r="EZ363" s="30"/>
      <c r="FA363" s="30"/>
      <c r="FB363" s="30"/>
      <c r="FC363" s="30"/>
      <c r="FD363" s="30"/>
      <c r="FE363" s="30"/>
      <c r="FF363" s="30"/>
      <c r="FG363" s="30"/>
      <c r="FH363" s="30"/>
      <c r="FI363" s="30"/>
      <c r="FJ363" s="30"/>
      <c r="FK363" s="30"/>
      <c r="FL363" s="30"/>
      <c r="FM363" s="30"/>
      <c r="FN363" s="30"/>
      <c r="FO363" s="30"/>
      <c r="FP363" s="30"/>
      <c r="FQ363" s="30"/>
      <c r="FR363" s="30"/>
      <c r="FS363" s="30"/>
      <c r="FT363" s="30"/>
      <c r="FU363" s="30"/>
      <c r="FV363" s="30"/>
      <c r="FW363" s="30"/>
      <c r="FX363" s="30"/>
      <c r="FY363" s="30"/>
      <c r="FZ363" s="30"/>
      <c r="GA363" s="30"/>
      <c r="GB363" s="30"/>
      <c r="GC363" s="30"/>
      <c r="GD363" s="30"/>
      <c r="GE363" s="30"/>
      <c r="GF363" s="30"/>
      <c r="GG363" s="30"/>
      <c r="GH363" s="30"/>
      <c r="GI363" s="30"/>
      <c r="GJ363" s="30"/>
      <c r="GK363" s="30"/>
      <c r="GL363" s="30"/>
      <c r="GM363" s="30"/>
      <c r="GN363" s="30"/>
      <c r="GO363" s="30"/>
      <c r="GP363" s="30"/>
      <c r="GQ363" s="30"/>
      <c r="GR363" s="30"/>
      <c r="GS363" s="30"/>
      <c r="GT363" s="30"/>
      <c r="GU363" s="30"/>
      <c r="GV363" s="30"/>
      <c r="GW363" s="30"/>
      <c r="GX363" s="30"/>
      <c r="GY363" s="30"/>
      <c r="GZ363" s="30"/>
      <c r="HA363" s="30"/>
      <c r="HB363" s="30"/>
      <c r="HC363" s="30"/>
      <c r="HD363" s="30"/>
      <c r="HE363" s="30"/>
      <c r="HF363" s="30"/>
      <c r="HG363" s="30"/>
      <c r="HH363" s="30"/>
      <c r="HI363" s="30"/>
      <c r="HJ363" s="30"/>
      <c r="HK363" s="30"/>
      <c r="HL363" s="30"/>
      <c r="HM363" s="30"/>
      <c r="HN363" s="30"/>
      <c r="HO363" s="30"/>
      <c r="HP363" s="30"/>
      <c r="HQ363" s="30"/>
      <c r="HR363" s="30"/>
      <c r="HS363" s="30"/>
      <c r="HT363" s="30"/>
      <c r="HU363" s="30"/>
      <c r="HV363" s="30"/>
      <c r="HW363" s="30"/>
      <c r="HX363" s="30"/>
      <c r="HY363" s="30"/>
      <c r="HZ363" s="30"/>
      <c r="IA363" s="30"/>
      <c r="IB363" s="30"/>
      <c r="IC363" s="30"/>
      <c r="ID363" s="30"/>
      <c r="IE363" s="30"/>
      <c r="IF363" s="30"/>
      <c r="IG363" s="30"/>
      <c r="IH363" s="30"/>
      <c r="II363" s="30"/>
      <c r="IJ363" s="30"/>
      <c r="IK363" s="30"/>
      <c r="IL363" s="30"/>
      <c r="IM363" s="30"/>
      <c r="IN363" s="30"/>
      <c r="IO363" s="30"/>
      <c r="IP363" s="30"/>
      <c r="IQ363" s="30"/>
      <c r="IR363" s="30"/>
      <c r="IS363" s="30"/>
      <c r="IT363" s="30"/>
    </row>
    <row r="364" spans="1:254" ht="18.75" customHeight="1">
      <c r="A364" s="33">
        <v>362</v>
      </c>
      <c r="B364" s="34"/>
      <c r="C364" s="35" t="s">
        <v>392</v>
      </c>
      <c r="D364" s="34">
        <v>7794.2</v>
      </c>
      <c r="E364" s="36">
        <v>5048</v>
      </c>
      <c r="F364" s="37">
        <f t="shared" si="16"/>
        <v>0.6476610813168767</v>
      </c>
      <c r="G364" s="34">
        <v>0</v>
      </c>
      <c r="H364" s="38">
        <f t="shared" si="17"/>
        <v>1966.7799999999997</v>
      </c>
      <c r="I364" s="41"/>
      <c r="J364" s="44"/>
      <c r="K364" s="54"/>
      <c r="L364" s="54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  <c r="EI364" s="30"/>
      <c r="EJ364" s="30"/>
      <c r="EK364" s="30"/>
      <c r="EL364" s="30"/>
      <c r="EM364" s="30"/>
      <c r="EN364" s="30"/>
      <c r="EO364" s="30"/>
      <c r="EP364" s="30"/>
      <c r="EQ364" s="30"/>
      <c r="ER364" s="30"/>
      <c r="ES364" s="30"/>
      <c r="ET364" s="30"/>
      <c r="EU364" s="30"/>
      <c r="EV364" s="30"/>
      <c r="EW364" s="30"/>
      <c r="EX364" s="30"/>
      <c r="EY364" s="30"/>
      <c r="EZ364" s="30"/>
      <c r="FA364" s="30"/>
      <c r="FB364" s="30"/>
      <c r="FC364" s="30"/>
      <c r="FD364" s="30"/>
      <c r="FE364" s="30"/>
      <c r="FF364" s="30"/>
      <c r="FG364" s="30"/>
      <c r="FH364" s="30"/>
      <c r="FI364" s="30"/>
      <c r="FJ364" s="30"/>
      <c r="FK364" s="30"/>
      <c r="FL364" s="30"/>
      <c r="FM364" s="30"/>
      <c r="FN364" s="30"/>
      <c r="FO364" s="30"/>
      <c r="FP364" s="30"/>
      <c r="FQ364" s="30"/>
      <c r="FR364" s="30"/>
      <c r="FS364" s="30"/>
      <c r="FT364" s="30"/>
      <c r="FU364" s="30"/>
      <c r="FV364" s="30"/>
      <c r="FW364" s="30"/>
      <c r="FX364" s="30"/>
      <c r="FY364" s="30"/>
      <c r="FZ364" s="30"/>
      <c r="GA364" s="30"/>
      <c r="GB364" s="30"/>
      <c r="GC364" s="30"/>
      <c r="GD364" s="30"/>
      <c r="GE364" s="30"/>
      <c r="GF364" s="30"/>
      <c r="GG364" s="30"/>
      <c r="GH364" s="30"/>
      <c r="GI364" s="30"/>
      <c r="GJ364" s="30"/>
      <c r="GK364" s="30"/>
      <c r="GL364" s="30"/>
      <c r="GM364" s="30"/>
      <c r="GN364" s="30"/>
      <c r="GO364" s="30"/>
      <c r="GP364" s="30"/>
      <c r="GQ364" s="30"/>
      <c r="GR364" s="30"/>
      <c r="GS364" s="30"/>
      <c r="GT364" s="30"/>
      <c r="GU364" s="30"/>
      <c r="GV364" s="30"/>
      <c r="GW364" s="30"/>
      <c r="GX364" s="30"/>
      <c r="GY364" s="30"/>
      <c r="GZ364" s="30"/>
      <c r="HA364" s="30"/>
      <c r="HB364" s="30"/>
      <c r="HC364" s="30"/>
      <c r="HD364" s="30"/>
      <c r="HE364" s="30"/>
      <c r="HF364" s="30"/>
      <c r="HG364" s="30"/>
      <c r="HH364" s="30"/>
      <c r="HI364" s="30"/>
      <c r="HJ364" s="30"/>
      <c r="HK364" s="30"/>
      <c r="HL364" s="30"/>
      <c r="HM364" s="30"/>
      <c r="HN364" s="30"/>
      <c r="HO364" s="30"/>
      <c r="HP364" s="30"/>
      <c r="HQ364" s="30"/>
      <c r="HR364" s="30"/>
      <c r="HS364" s="30"/>
      <c r="HT364" s="30"/>
      <c r="HU364" s="30"/>
      <c r="HV364" s="30"/>
      <c r="HW364" s="30"/>
      <c r="HX364" s="30"/>
      <c r="HY364" s="30"/>
      <c r="HZ364" s="30"/>
      <c r="IA364" s="30"/>
      <c r="IB364" s="30"/>
      <c r="IC364" s="30"/>
      <c r="ID364" s="30"/>
      <c r="IE364" s="30"/>
      <c r="IF364" s="30"/>
      <c r="IG364" s="30"/>
      <c r="IH364" s="30"/>
      <c r="II364" s="30"/>
      <c r="IJ364" s="30"/>
      <c r="IK364" s="30"/>
      <c r="IL364" s="30"/>
      <c r="IM364" s="30"/>
      <c r="IN364" s="30"/>
      <c r="IO364" s="30"/>
      <c r="IP364" s="30"/>
      <c r="IQ364" s="30"/>
      <c r="IR364" s="30"/>
      <c r="IS364" s="30"/>
      <c r="IT364" s="30"/>
    </row>
    <row r="365" spans="1:254" ht="18.75" customHeight="1">
      <c r="A365" s="33">
        <v>363</v>
      </c>
      <c r="B365" s="34"/>
      <c r="C365" s="35" t="s">
        <v>393</v>
      </c>
      <c r="D365" s="34">
        <v>7794.2</v>
      </c>
      <c r="E365" s="36">
        <v>5117</v>
      </c>
      <c r="F365" s="37">
        <f t="shared" si="16"/>
        <v>0.6565138179672064</v>
      </c>
      <c r="G365" s="34">
        <v>0</v>
      </c>
      <c r="H365" s="38">
        <f t="shared" si="17"/>
        <v>1897.7799999999997</v>
      </c>
      <c r="I365" s="41"/>
      <c r="J365" s="44"/>
      <c r="K365" s="54"/>
      <c r="L365" s="54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  <c r="FQ365" s="30"/>
      <c r="FR365" s="30"/>
      <c r="FS365" s="30"/>
      <c r="FT365" s="30"/>
      <c r="FU365" s="30"/>
      <c r="FV365" s="30"/>
      <c r="FW365" s="30"/>
      <c r="FX365" s="30"/>
      <c r="FY365" s="30"/>
      <c r="FZ365" s="30"/>
      <c r="GA365" s="30"/>
      <c r="GB365" s="30"/>
      <c r="GC365" s="30"/>
      <c r="GD365" s="30"/>
      <c r="GE365" s="30"/>
      <c r="GF365" s="30"/>
      <c r="GG365" s="30"/>
      <c r="GH365" s="30"/>
      <c r="GI365" s="30"/>
      <c r="GJ365" s="30"/>
      <c r="GK365" s="30"/>
      <c r="GL365" s="30"/>
      <c r="GM365" s="30"/>
      <c r="GN365" s="30"/>
      <c r="GO365" s="30"/>
      <c r="GP365" s="30"/>
      <c r="GQ365" s="30"/>
      <c r="GR365" s="30"/>
      <c r="GS365" s="30"/>
      <c r="GT365" s="30"/>
      <c r="GU365" s="30"/>
      <c r="GV365" s="30"/>
      <c r="GW365" s="30"/>
      <c r="GX365" s="30"/>
      <c r="GY365" s="30"/>
      <c r="GZ365" s="30"/>
      <c r="HA365" s="30"/>
      <c r="HB365" s="30"/>
      <c r="HC365" s="30"/>
      <c r="HD365" s="30"/>
      <c r="HE365" s="30"/>
      <c r="HF365" s="30"/>
      <c r="HG365" s="30"/>
      <c r="HH365" s="30"/>
      <c r="HI365" s="30"/>
      <c r="HJ365" s="30"/>
      <c r="HK365" s="30"/>
      <c r="HL365" s="30"/>
      <c r="HM365" s="30"/>
      <c r="HN365" s="30"/>
      <c r="HO365" s="30"/>
      <c r="HP365" s="30"/>
      <c r="HQ365" s="30"/>
      <c r="HR365" s="30"/>
      <c r="HS365" s="30"/>
      <c r="HT365" s="30"/>
      <c r="HU365" s="30"/>
      <c r="HV365" s="30"/>
      <c r="HW365" s="30"/>
      <c r="HX365" s="30"/>
      <c r="HY365" s="30"/>
      <c r="HZ365" s="30"/>
      <c r="IA365" s="30"/>
      <c r="IB365" s="30"/>
      <c r="IC365" s="30"/>
      <c r="ID365" s="30"/>
      <c r="IE365" s="30"/>
      <c r="IF365" s="30"/>
      <c r="IG365" s="30"/>
      <c r="IH365" s="30"/>
      <c r="II365" s="30"/>
      <c r="IJ365" s="30"/>
      <c r="IK365" s="30"/>
      <c r="IL365" s="30"/>
      <c r="IM365" s="30"/>
      <c r="IN365" s="30"/>
      <c r="IO365" s="30"/>
      <c r="IP365" s="30"/>
      <c r="IQ365" s="30"/>
      <c r="IR365" s="30"/>
      <c r="IS365" s="30"/>
      <c r="IT365" s="30"/>
    </row>
    <row r="366" spans="1:254" ht="18.75" customHeight="1">
      <c r="A366" s="33">
        <v>364</v>
      </c>
      <c r="B366" s="34"/>
      <c r="C366" s="35" t="s">
        <v>394</v>
      </c>
      <c r="D366" s="34">
        <v>6928.2</v>
      </c>
      <c r="E366" s="36">
        <v>7941</v>
      </c>
      <c r="F366" s="37">
        <f t="shared" si="16"/>
        <v>1.1461851563176584</v>
      </c>
      <c r="G366" s="34">
        <v>0</v>
      </c>
      <c r="H366" s="38">
        <f t="shared" si="17"/>
        <v>-1705.62</v>
      </c>
      <c r="I366" s="41"/>
      <c r="J366" s="42"/>
      <c r="K366" s="54"/>
      <c r="L366" s="54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I366" s="30"/>
      <c r="EJ366" s="30"/>
      <c r="EK366" s="30"/>
      <c r="EL366" s="30"/>
      <c r="EM366" s="30"/>
      <c r="EN366" s="30"/>
      <c r="EO366" s="30"/>
      <c r="EP366" s="30"/>
      <c r="EQ366" s="30"/>
      <c r="ER366" s="30"/>
      <c r="ES366" s="30"/>
      <c r="ET366" s="30"/>
      <c r="EU366" s="30"/>
      <c r="EV366" s="30"/>
      <c r="EW366" s="30"/>
      <c r="EX366" s="30"/>
      <c r="EY366" s="30"/>
      <c r="EZ366" s="30"/>
      <c r="FA366" s="30"/>
      <c r="FB366" s="30"/>
      <c r="FC366" s="30"/>
      <c r="FD366" s="30"/>
      <c r="FE366" s="30"/>
      <c r="FF366" s="30"/>
      <c r="FG366" s="30"/>
      <c r="FH366" s="30"/>
      <c r="FI366" s="30"/>
      <c r="FJ366" s="30"/>
      <c r="FK366" s="30"/>
      <c r="FL366" s="30"/>
      <c r="FM366" s="30"/>
      <c r="FN366" s="30"/>
      <c r="FO366" s="30"/>
      <c r="FP366" s="30"/>
      <c r="FQ366" s="30"/>
      <c r="FR366" s="30"/>
      <c r="FS366" s="30"/>
      <c r="FT366" s="30"/>
      <c r="FU366" s="30"/>
      <c r="FV366" s="30"/>
      <c r="FW366" s="30"/>
      <c r="FX366" s="30"/>
      <c r="FY366" s="30"/>
      <c r="FZ366" s="30"/>
      <c r="GA366" s="30"/>
      <c r="GB366" s="30"/>
      <c r="GC366" s="30"/>
      <c r="GD366" s="30"/>
      <c r="GE366" s="30"/>
      <c r="GF366" s="30"/>
      <c r="GG366" s="30"/>
      <c r="GH366" s="30"/>
      <c r="GI366" s="30"/>
      <c r="GJ366" s="30"/>
      <c r="GK366" s="30"/>
      <c r="GL366" s="30"/>
      <c r="GM366" s="30"/>
      <c r="GN366" s="30"/>
      <c r="GO366" s="30"/>
      <c r="GP366" s="30"/>
      <c r="GQ366" s="30"/>
      <c r="GR366" s="30"/>
      <c r="GS366" s="30"/>
      <c r="GT366" s="30"/>
      <c r="GU366" s="30"/>
      <c r="GV366" s="30"/>
      <c r="GW366" s="30"/>
      <c r="GX366" s="30"/>
      <c r="GY366" s="30"/>
      <c r="GZ366" s="30"/>
      <c r="HA366" s="30"/>
      <c r="HB366" s="30"/>
      <c r="HC366" s="30"/>
      <c r="HD366" s="30"/>
      <c r="HE366" s="30"/>
      <c r="HF366" s="30"/>
      <c r="HG366" s="30"/>
      <c r="HH366" s="30"/>
      <c r="HI366" s="30"/>
      <c r="HJ366" s="30"/>
      <c r="HK366" s="30"/>
      <c r="HL366" s="30"/>
      <c r="HM366" s="30"/>
      <c r="HN366" s="30"/>
      <c r="HO366" s="30"/>
      <c r="HP366" s="30"/>
      <c r="HQ366" s="30"/>
      <c r="HR366" s="30"/>
      <c r="HS366" s="30"/>
      <c r="HT366" s="30"/>
      <c r="HU366" s="30"/>
      <c r="HV366" s="30"/>
      <c r="HW366" s="30"/>
      <c r="HX366" s="30"/>
      <c r="HY366" s="30"/>
      <c r="HZ366" s="30"/>
      <c r="IA366" s="30"/>
      <c r="IB366" s="30"/>
      <c r="IC366" s="30"/>
      <c r="ID366" s="30"/>
      <c r="IE366" s="30"/>
      <c r="IF366" s="30"/>
      <c r="IG366" s="30"/>
      <c r="IH366" s="30"/>
      <c r="II366" s="30"/>
      <c r="IJ366" s="30"/>
      <c r="IK366" s="30"/>
      <c r="IL366" s="30"/>
      <c r="IM366" s="30"/>
      <c r="IN366" s="30"/>
      <c r="IO366" s="30"/>
      <c r="IP366" s="30"/>
      <c r="IQ366" s="30"/>
      <c r="IR366" s="30"/>
      <c r="IS366" s="30"/>
      <c r="IT366" s="30"/>
    </row>
    <row r="367" spans="1:254" ht="18.75" customHeight="1">
      <c r="A367" s="33">
        <v>365</v>
      </c>
      <c r="B367" s="34"/>
      <c r="C367" s="35" t="s">
        <v>395</v>
      </c>
      <c r="D367" s="34">
        <v>6705</v>
      </c>
      <c r="E367" s="36">
        <v>8216</v>
      </c>
      <c r="F367" s="37">
        <f t="shared" si="16"/>
        <v>1.2253542132736763</v>
      </c>
      <c r="G367" s="34">
        <v>0</v>
      </c>
      <c r="H367" s="38">
        <f t="shared" si="17"/>
        <v>-2181.5</v>
      </c>
      <c r="I367" s="41"/>
      <c r="J367" s="42"/>
      <c r="K367" s="54"/>
      <c r="L367" s="54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  <c r="EQ367" s="30"/>
      <c r="ER367" s="30"/>
      <c r="ES367" s="30"/>
      <c r="ET367" s="30"/>
      <c r="EU367" s="30"/>
      <c r="EV367" s="30"/>
      <c r="EW367" s="30"/>
      <c r="EX367" s="30"/>
      <c r="EY367" s="30"/>
      <c r="EZ367" s="30"/>
      <c r="FA367" s="30"/>
      <c r="FB367" s="30"/>
      <c r="FC367" s="30"/>
      <c r="FD367" s="30"/>
      <c r="FE367" s="30"/>
      <c r="FF367" s="30"/>
      <c r="FG367" s="30"/>
      <c r="FH367" s="30"/>
      <c r="FI367" s="30"/>
      <c r="FJ367" s="30"/>
      <c r="FK367" s="30"/>
      <c r="FL367" s="30"/>
      <c r="FM367" s="30"/>
      <c r="FN367" s="30"/>
      <c r="FO367" s="30"/>
      <c r="FP367" s="30"/>
      <c r="FQ367" s="30"/>
      <c r="FR367" s="30"/>
      <c r="FS367" s="30"/>
      <c r="FT367" s="30"/>
      <c r="FU367" s="30"/>
      <c r="FV367" s="30"/>
      <c r="FW367" s="30"/>
      <c r="FX367" s="30"/>
      <c r="FY367" s="30"/>
      <c r="FZ367" s="30"/>
      <c r="GA367" s="30"/>
      <c r="GB367" s="30"/>
      <c r="GC367" s="30"/>
      <c r="GD367" s="30"/>
      <c r="GE367" s="30"/>
      <c r="GF367" s="30"/>
      <c r="GG367" s="30"/>
      <c r="GH367" s="30"/>
      <c r="GI367" s="30"/>
      <c r="GJ367" s="30"/>
      <c r="GK367" s="30"/>
      <c r="GL367" s="30"/>
      <c r="GM367" s="30"/>
      <c r="GN367" s="30"/>
      <c r="GO367" s="30"/>
      <c r="GP367" s="30"/>
      <c r="GQ367" s="30"/>
      <c r="GR367" s="30"/>
      <c r="GS367" s="30"/>
      <c r="GT367" s="30"/>
      <c r="GU367" s="30"/>
      <c r="GV367" s="30"/>
      <c r="GW367" s="30"/>
      <c r="GX367" s="30"/>
      <c r="GY367" s="30"/>
      <c r="GZ367" s="30"/>
      <c r="HA367" s="30"/>
      <c r="HB367" s="30"/>
      <c r="HC367" s="30"/>
      <c r="HD367" s="30"/>
      <c r="HE367" s="30"/>
      <c r="HF367" s="30"/>
      <c r="HG367" s="30"/>
      <c r="HH367" s="30"/>
      <c r="HI367" s="30"/>
      <c r="HJ367" s="30"/>
      <c r="HK367" s="30"/>
      <c r="HL367" s="30"/>
      <c r="HM367" s="30"/>
      <c r="HN367" s="30"/>
      <c r="HO367" s="30"/>
      <c r="HP367" s="30"/>
      <c r="HQ367" s="30"/>
      <c r="HR367" s="30"/>
      <c r="HS367" s="30"/>
      <c r="HT367" s="30"/>
      <c r="HU367" s="30"/>
      <c r="HV367" s="30"/>
      <c r="HW367" s="30"/>
      <c r="HX367" s="30"/>
      <c r="HY367" s="30"/>
      <c r="HZ367" s="30"/>
      <c r="IA367" s="30"/>
      <c r="IB367" s="30"/>
      <c r="IC367" s="30"/>
      <c r="ID367" s="30"/>
      <c r="IE367" s="30"/>
      <c r="IF367" s="30"/>
      <c r="IG367" s="30"/>
      <c r="IH367" s="30"/>
      <c r="II367" s="30"/>
      <c r="IJ367" s="30"/>
      <c r="IK367" s="30"/>
      <c r="IL367" s="30"/>
      <c r="IM367" s="30"/>
      <c r="IN367" s="30"/>
      <c r="IO367" s="30"/>
      <c r="IP367" s="30"/>
      <c r="IQ367" s="30"/>
      <c r="IR367" s="30"/>
      <c r="IS367" s="30"/>
      <c r="IT367" s="30"/>
    </row>
    <row r="368" spans="1:254" ht="18.75" customHeight="1">
      <c r="A368" s="33">
        <v>366</v>
      </c>
      <c r="B368" s="34"/>
      <c r="C368" s="35" t="s">
        <v>396</v>
      </c>
      <c r="D368" s="34">
        <v>7543</v>
      </c>
      <c r="E368" s="36">
        <v>7935</v>
      </c>
      <c r="F368" s="37">
        <f t="shared" si="16"/>
        <v>1.0519687127137745</v>
      </c>
      <c r="G368" s="34">
        <v>0</v>
      </c>
      <c r="H368" s="38">
        <f t="shared" si="17"/>
        <v>-1146.3000000000002</v>
      </c>
      <c r="I368" s="41"/>
      <c r="J368" s="42"/>
      <c r="K368" s="54"/>
      <c r="L368" s="54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I368" s="30"/>
      <c r="EJ368" s="30"/>
      <c r="EK368" s="30"/>
      <c r="EL368" s="30"/>
      <c r="EM368" s="30"/>
      <c r="EN368" s="30"/>
      <c r="EO368" s="30"/>
      <c r="EP368" s="30"/>
      <c r="EQ368" s="30"/>
      <c r="ER368" s="30"/>
      <c r="ES368" s="30"/>
      <c r="ET368" s="30"/>
      <c r="EU368" s="30"/>
      <c r="EV368" s="30"/>
      <c r="EW368" s="30"/>
      <c r="EX368" s="30"/>
      <c r="EY368" s="30"/>
      <c r="EZ368" s="30"/>
      <c r="FA368" s="30"/>
      <c r="FB368" s="30"/>
      <c r="FC368" s="30"/>
      <c r="FD368" s="30"/>
      <c r="FE368" s="30"/>
      <c r="FF368" s="30"/>
      <c r="FG368" s="30"/>
      <c r="FH368" s="30"/>
      <c r="FI368" s="30"/>
      <c r="FJ368" s="30"/>
      <c r="FK368" s="30"/>
      <c r="FL368" s="30"/>
      <c r="FM368" s="30"/>
      <c r="FN368" s="30"/>
      <c r="FO368" s="30"/>
      <c r="FP368" s="30"/>
      <c r="FQ368" s="30"/>
      <c r="FR368" s="30"/>
      <c r="FS368" s="30"/>
      <c r="FT368" s="30"/>
      <c r="FU368" s="30"/>
      <c r="FV368" s="30"/>
      <c r="FW368" s="30"/>
      <c r="FX368" s="30"/>
      <c r="FY368" s="30"/>
      <c r="FZ368" s="30"/>
      <c r="GA368" s="30"/>
      <c r="GB368" s="30"/>
      <c r="GC368" s="30"/>
      <c r="GD368" s="30"/>
      <c r="GE368" s="30"/>
      <c r="GF368" s="30"/>
      <c r="GG368" s="30"/>
      <c r="GH368" s="30"/>
      <c r="GI368" s="30"/>
      <c r="GJ368" s="30"/>
      <c r="GK368" s="30"/>
      <c r="GL368" s="30"/>
      <c r="GM368" s="30"/>
      <c r="GN368" s="30"/>
      <c r="GO368" s="30"/>
      <c r="GP368" s="30"/>
      <c r="GQ368" s="30"/>
      <c r="GR368" s="30"/>
      <c r="GS368" s="30"/>
      <c r="GT368" s="30"/>
      <c r="GU368" s="30"/>
      <c r="GV368" s="30"/>
      <c r="GW368" s="30"/>
      <c r="GX368" s="30"/>
      <c r="GY368" s="30"/>
      <c r="GZ368" s="30"/>
      <c r="HA368" s="30"/>
      <c r="HB368" s="30"/>
      <c r="HC368" s="30"/>
      <c r="HD368" s="30"/>
      <c r="HE368" s="30"/>
      <c r="HF368" s="30"/>
      <c r="HG368" s="30"/>
      <c r="HH368" s="30"/>
      <c r="HI368" s="30"/>
      <c r="HJ368" s="30"/>
      <c r="HK368" s="30"/>
      <c r="HL368" s="30"/>
      <c r="HM368" s="30"/>
      <c r="HN368" s="30"/>
      <c r="HO368" s="30"/>
      <c r="HP368" s="30"/>
      <c r="HQ368" s="30"/>
      <c r="HR368" s="30"/>
      <c r="HS368" s="30"/>
      <c r="HT368" s="30"/>
      <c r="HU368" s="30"/>
      <c r="HV368" s="30"/>
      <c r="HW368" s="30"/>
      <c r="HX368" s="30"/>
      <c r="HY368" s="30"/>
      <c r="HZ368" s="30"/>
      <c r="IA368" s="30"/>
      <c r="IB368" s="30"/>
      <c r="IC368" s="30"/>
      <c r="ID368" s="30"/>
      <c r="IE368" s="30"/>
      <c r="IF368" s="30"/>
      <c r="IG368" s="30"/>
      <c r="IH368" s="30"/>
      <c r="II368" s="30"/>
      <c r="IJ368" s="30"/>
      <c r="IK368" s="30"/>
      <c r="IL368" s="30"/>
      <c r="IM368" s="30"/>
      <c r="IN368" s="30"/>
      <c r="IO368" s="30"/>
      <c r="IP368" s="30"/>
      <c r="IQ368" s="30"/>
      <c r="IR368" s="30"/>
      <c r="IS368" s="30"/>
      <c r="IT368" s="30"/>
    </row>
    <row r="369" spans="1:254" ht="18.75" customHeight="1">
      <c r="A369" s="33">
        <v>367</v>
      </c>
      <c r="B369" s="34"/>
      <c r="C369" s="35" t="s">
        <v>397</v>
      </c>
      <c r="D369" s="34">
        <v>7711</v>
      </c>
      <c r="E369" s="36">
        <v>7725</v>
      </c>
      <c r="F369" s="37">
        <f t="shared" si="16"/>
        <v>1.0018155881208664</v>
      </c>
      <c r="G369" s="34">
        <v>0</v>
      </c>
      <c r="H369" s="38">
        <f t="shared" si="17"/>
        <v>-785.0999999999995</v>
      </c>
      <c r="I369" s="41"/>
      <c r="J369" s="42"/>
      <c r="K369" s="54"/>
      <c r="L369" s="54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I369" s="30"/>
      <c r="EJ369" s="30"/>
      <c r="EK369" s="30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W369" s="30"/>
      <c r="EX369" s="30"/>
      <c r="EY369" s="30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30"/>
      <c r="FN369" s="30"/>
      <c r="FO369" s="30"/>
      <c r="FP369" s="30"/>
      <c r="FQ369" s="30"/>
      <c r="FR369" s="30"/>
      <c r="FS369" s="30"/>
      <c r="FT369" s="30"/>
      <c r="FU369" s="30"/>
      <c r="FV369" s="30"/>
      <c r="FW369" s="30"/>
      <c r="FX369" s="30"/>
      <c r="FY369" s="30"/>
      <c r="FZ369" s="30"/>
      <c r="GA369" s="30"/>
      <c r="GB369" s="30"/>
      <c r="GC369" s="30"/>
      <c r="GD369" s="30"/>
      <c r="GE369" s="30"/>
      <c r="GF369" s="30"/>
      <c r="GG369" s="30"/>
      <c r="GH369" s="30"/>
      <c r="GI369" s="30"/>
      <c r="GJ369" s="30"/>
      <c r="GK369" s="30"/>
      <c r="GL369" s="30"/>
      <c r="GM369" s="30"/>
      <c r="GN369" s="30"/>
      <c r="GO369" s="30"/>
      <c r="GP369" s="30"/>
      <c r="GQ369" s="30"/>
      <c r="GR369" s="30"/>
      <c r="GS369" s="30"/>
      <c r="GT369" s="30"/>
      <c r="GU369" s="30"/>
      <c r="GV369" s="30"/>
      <c r="GW369" s="30"/>
      <c r="GX369" s="30"/>
      <c r="GY369" s="30"/>
      <c r="GZ369" s="30"/>
      <c r="HA369" s="30"/>
      <c r="HB369" s="30"/>
      <c r="HC369" s="30"/>
      <c r="HD369" s="30"/>
      <c r="HE369" s="30"/>
      <c r="HF369" s="30"/>
      <c r="HG369" s="30"/>
      <c r="HH369" s="30"/>
      <c r="HI369" s="30"/>
      <c r="HJ369" s="30"/>
      <c r="HK369" s="30"/>
      <c r="HL369" s="30"/>
      <c r="HM369" s="30"/>
      <c r="HN369" s="30"/>
      <c r="HO369" s="30"/>
      <c r="HP369" s="30"/>
      <c r="HQ369" s="30"/>
      <c r="HR369" s="30"/>
      <c r="HS369" s="30"/>
      <c r="HT369" s="30"/>
      <c r="HU369" s="30"/>
      <c r="HV369" s="30"/>
      <c r="HW369" s="30"/>
      <c r="HX369" s="30"/>
      <c r="HY369" s="30"/>
      <c r="HZ369" s="30"/>
      <c r="IA369" s="30"/>
      <c r="IB369" s="30"/>
      <c r="IC369" s="30"/>
      <c r="ID369" s="30"/>
      <c r="IE369" s="30"/>
      <c r="IF369" s="30"/>
      <c r="IG369" s="30"/>
      <c r="IH369" s="30"/>
      <c r="II369" s="30"/>
      <c r="IJ369" s="30"/>
      <c r="IK369" s="30"/>
      <c r="IL369" s="30"/>
      <c r="IM369" s="30"/>
      <c r="IN369" s="30"/>
      <c r="IO369" s="30"/>
      <c r="IP369" s="30"/>
      <c r="IQ369" s="30"/>
      <c r="IR369" s="30"/>
      <c r="IS369" s="30"/>
      <c r="IT369" s="30"/>
    </row>
    <row r="370" spans="1:254" ht="18.75" customHeight="1">
      <c r="A370" s="33">
        <v>368</v>
      </c>
      <c r="B370" s="34"/>
      <c r="C370" s="35" t="s">
        <v>398</v>
      </c>
      <c r="D370" s="34">
        <v>3810.5</v>
      </c>
      <c r="E370" s="36">
        <v>4198</v>
      </c>
      <c r="F370" s="37">
        <f t="shared" si="16"/>
        <v>1.1016926912478677</v>
      </c>
      <c r="G370" s="34">
        <v>0</v>
      </c>
      <c r="H370" s="38">
        <f t="shared" si="17"/>
        <v>-768.5499999999997</v>
      </c>
      <c r="I370" s="41"/>
      <c r="J370" s="44"/>
      <c r="K370" s="54"/>
      <c r="L370" s="54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I370" s="30"/>
      <c r="EJ370" s="30"/>
      <c r="EK370" s="30"/>
      <c r="EL370" s="30"/>
      <c r="EM370" s="30"/>
      <c r="EN370" s="30"/>
      <c r="EO370" s="30"/>
      <c r="EP370" s="30"/>
      <c r="EQ370" s="30"/>
      <c r="ER370" s="30"/>
      <c r="ES370" s="30"/>
      <c r="ET370" s="30"/>
      <c r="EU370" s="30"/>
      <c r="EV370" s="30"/>
      <c r="EW370" s="30"/>
      <c r="EX370" s="30"/>
      <c r="EY370" s="30"/>
      <c r="EZ370" s="30"/>
      <c r="FA370" s="30"/>
      <c r="FB370" s="30"/>
      <c r="FC370" s="30"/>
      <c r="FD370" s="30"/>
      <c r="FE370" s="30"/>
      <c r="FF370" s="30"/>
      <c r="FG370" s="30"/>
      <c r="FH370" s="30"/>
      <c r="FI370" s="30"/>
      <c r="FJ370" s="30"/>
      <c r="FK370" s="30"/>
      <c r="FL370" s="30"/>
      <c r="FM370" s="30"/>
      <c r="FN370" s="30"/>
      <c r="FO370" s="30"/>
      <c r="FP370" s="30"/>
      <c r="FQ370" s="30"/>
      <c r="FR370" s="30"/>
      <c r="FS370" s="30"/>
      <c r="FT370" s="30"/>
      <c r="FU370" s="30"/>
      <c r="FV370" s="30"/>
      <c r="FW370" s="30"/>
      <c r="FX370" s="30"/>
      <c r="FY370" s="30"/>
      <c r="FZ370" s="30"/>
      <c r="GA370" s="30"/>
      <c r="GB370" s="30"/>
      <c r="GC370" s="30"/>
      <c r="GD370" s="30"/>
      <c r="GE370" s="30"/>
      <c r="GF370" s="30"/>
      <c r="GG370" s="30"/>
      <c r="GH370" s="30"/>
      <c r="GI370" s="30"/>
      <c r="GJ370" s="30"/>
      <c r="GK370" s="30"/>
      <c r="GL370" s="30"/>
      <c r="GM370" s="30"/>
      <c r="GN370" s="30"/>
      <c r="GO370" s="30"/>
      <c r="GP370" s="30"/>
      <c r="GQ370" s="30"/>
      <c r="GR370" s="30"/>
      <c r="GS370" s="30"/>
      <c r="GT370" s="30"/>
      <c r="GU370" s="30"/>
      <c r="GV370" s="30"/>
      <c r="GW370" s="30"/>
      <c r="GX370" s="30"/>
      <c r="GY370" s="30"/>
      <c r="GZ370" s="30"/>
      <c r="HA370" s="30"/>
      <c r="HB370" s="30"/>
      <c r="HC370" s="30"/>
      <c r="HD370" s="30"/>
      <c r="HE370" s="30"/>
      <c r="HF370" s="30"/>
      <c r="HG370" s="30"/>
      <c r="HH370" s="30"/>
      <c r="HI370" s="30"/>
      <c r="HJ370" s="30"/>
      <c r="HK370" s="30"/>
      <c r="HL370" s="30"/>
      <c r="HM370" s="30"/>
      <c r="HN370" s="30"/>
      <c r="HO370" s="30"/>
      <c r="HP370" s="30"/>
      <c r="HQ370" s="30"/>
      <c r="HR370" s="30"/>
      <c r="HS370" s="30"/>
      <c r="HT370" s="30"/>
      <c r="HU370" s="30"/>
      <c r="HV370" s="30"/>
      <c r="HW370" s="30"/>
      <c r="HX370" s="30"/>
      <c r="HY370" s="30"/>
      <c r="HZ370" s="30"/>
      <c r="IA370" s="30"/>
      <c r="IB370" s="30"/>
      <c r="IC370" s="30"/>
      <c r="ID370" s="30"/>
      <c r="IE370" s="30"/>
      <c r="IF370" s="30"/>
      <c r="IG370" s="30"/>
      <c r="IH370" s="30"/>
      <c r="II370" s="30"/>
      <c r="IJ370" s="30"/>
      <c r="IK370" s="30"/>
      <c r="IL370" s="30"/>
      <c r="IM370" s="30"/>
      <c r="IN370" s="30"/>
      <c r="IO370" s="30"/>
      <c r="IP370" s="30"/>
      <c r="IQ370" s="30"/>
      <c r="IR370" s="30"/>
      <c r="IS370" s="30"/>
      <c r="IT370" s="30"/>
    </row>
    <row r="371" spans="1:254" ht="18.75" customHeight="1">
      <c r="A371" s="33">
        <v>369</v>
      </c>
      <c r="B371" s="45" t="s">
        <v>399</v>
      </c>
      <c r="C371" s="35" t="s">
        <v>400</v>
      </c>
      <c r="D371" s="34">
        <v>3464.1</v>
      </c>
      <c r="E371" s="36">
        <v>2413</v>
      </c>
      <c r="F371" s="37">
        <f t="shared" si="16"/>
        <v>0.6965734245547184</v>
      </c>
      <c r="G371" s="34">
        <v>0</v>
      </c>
      <c r="H371" s="38">
        <f t="shared" si="17"/>
        <v>704.69</v>
      </c>
      <c r="I371" s="43"/>
      <c r="J371" s="42"/>
      <c r="K371" s="53"/>
      <c r="L371" s="53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  <c r="EI371" s="30"/>
      <c r="EJ371" s="30"/>
      <c r="EK371" s="30"/>
      <c r="EL371" s="30"/>
      <c r="EM371" s="30"/>
      <c r="EN371" s="30"/>
      <c r="EO371" s="30"/>
      <c r="EP371" s="30"/>
      <c r="EQ371" s="30"/>
      <c r="ER371" s="30"/>
      <c r="ES371" s="30"/>
      <c r="ET371" s="30"/>
      <c r="EU371" s="30"/>
      <c r="EV371" s="30"/>
      <c r="EW371" s="30"/>
      <c r="EX371" s="30"/>
      <c r="EY371" s="30"/>
      <c r="EZ371" s="30"/>
      <c r="FA371" s="30"/>
      <c r="FB371" s="30"/>
      <c r="FC371" s="30"/>
      <c r="FD371" s="30"/>
      <c r="FE371" s="30"/>
      <c r="FF371" s="30"/>
      <c r="FG371" s="30"/>
      <c r="FH371" s="30"/>
      <c r="FI371" s="30"/>
      <c r="FJ371" s="30"/>
      <c r="FK371" s="30"/>
      <c r="FL371" s="30"/>
      <c r="FM371" s="30"/>
      <c r="FN371" s="30"/>
      <c r="FO371" s="30"/>
      <c r="FP371" s="30"/>
      <c r="FQ371" s="30"/>
      <c r="FR371" s="30"/>
      <c r="FS371" s="30"/>
      <c r="FT371" s="30"/>
      <c r="FU371" s="30"/>
      <c r="FV371" s="30"/>
      <c r="FW371" s="30"/>
      <c r="FX371" s="30"/>
      <c r="FY371" s="30"/>
      <c r="FZ371" s="30"/>
      <c r="GA371" s="30"/>
      <c r="GB371" s="30"/>
      <c r="GC371" s="30"/>
      <c r="GD371" s="30"/>
      <c r="GE371" s="30"/>
      <c r="GF371" s="30"/>
      <c r="GG371" s="30"/>
      <c r="GH371" s="30"/>
      <c r="GI371" s="30"/>
      <c r="GJ371" s="30"/>
      <c r="GK371" s="30"/>
      <c r="GL371" s="30"/>
      <c r="GM371" s="30"/>
      <c r="GN371" s="30"/>
      <c r="GO371" s="30"/>
      <c r="GP371" s="30"/>
      <c r="GQ371" s="30"/>
      <c r="GR371" s="30"/>
      <c r="GS371" s="30"/>
      <c r="GT371" s="30"/>
      <c r="GU371" s="30"/>
      <c r="GV371" s="30"/>
      <c r="GW371" s="30"/>
      <c r="GX371" s="30"/>
      <c r="GY371" s="30"/>
      <c r="GZ371" s="30"/>
      <c r="HA371" s="30"/>
      <c r="HB371" s="30"/>
      <c r="HC371" s="30"/>
      <c r="HD371" s="30"/>
      <c r="HE371" s="30"/>
      <c r="HF371" s="30"/>
      <c r="HG371" s="30"/>
      <c r="HH371" s="30"/>
      <c r="HI371" s="30"/>
      <c r="HJ371" s="30"/>
      <c r="HK371" s="30"/>
      <c r="HL371" s="30"/>
      <c r="HM371" s="30"/>
      <c r="HN371" s="30"/>
      <c r="HO371" s="30"/>
      <c r="HP371" s="30"/>
      <c r="HQ371" s="30"/>
      <c r="HR371" s="30"/>
      <c r="HS371" s="30"/>
      <c r="HT371" s="30"/>
      <c r="HU371" s="30"/>
      <c r="HV371" s="30"/>
      <c r="HW371" s="30"/>
      <c r="HX371" s="30"/>
      <c r="HY371" s="30"/>
      <c r="HZ371" s="30"/>
      <c r="IA371" s="30"/>
      <c r="IB371" s="30"/>
      <c r="IC371" s="30"/>
      <c r="ID371" s="30"/>
      <c r="IE371" s="30"/>
      <c r="IF371" s="30"/>
      <c r="IG371" s="30"/>
      <c r="IH371" s="30"/>
      <c r="II371" s="30"/>
      <c r="IJ371" s="30"/>
      <c r="IK371" s="30"/>
      <c r="IL371" s="30"/>
      <c r="IM371" s="30"/>
      <c r="IN371" s="30"/>
      <c r="IO371" s="30"/>
      <c r="IP371" s="30"/>
      <c r="IQ371" s="30"/>
      <c r="IR371" s="30"/>
      <c r="IS371" s="30"/>
      <c r="IT371" s="30"/>
    </row>
    <row r="372" spans="1:254" ht="18.75" customHeight="1">
      <c r="A372" s="33">
        <v>370</v>
      </c>
      <c r="B372" s="46"/>
      <c r="C372" s="35" t="s">
        <v>401</v>
      </c>
      <c r="D372" s="34">
        <v>2009.2</v>
      </c>
      <c r="E372" s="36">
        <v>630</v>
      </c>
      <c r="F372" s="37">
        <f t="shared" si="16"/>
        <v>0.31355763487955407</v>
      </c>
      <c r="G372" s="34">
        <v>0</v>
      </c>
      <c r="H372" s="38">
        <f t="shared" si="17"/>
        <v>1178.28</v>
      </c>
      <c r="I372" s="43"/>
      <c r="J372" s="42"/>
      <c r="K372" s="53"/>
      <c r="L372" s="53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I372" s="30"/>
      <c r="EJ372" s="30"/>
      <c r="EK372" s="30"/>
      <c r="EL372" s="30"/>
      <c r="EM372" s="30"/>
      <c r="EN372" s="30"/>
      <c r="EO372" s="30"/>
      <c r="EP372" s="30"/>
      <c r="EQ372" s="30"/>
      <c r="ER372" s="30"/>
      <c r="ES372" s="30"/>
      <c r="ET372" s="30"/>
      <c r="EU372" s="30"/>
      <c r="EV372" s="30"/>
      <c r="EW372" s="30"/>
      <c r="EX372" s="30"/>
      <c r="EY372" s="30"/>
      <c r="EZ372" s="30"/>
      <c r="FA372" s="30"/>
      <c r="FB372" s="30"/>
      <c r="FC372" s="30"/>
      <c r="FD372" s="30"/>
      <c r="FE372" s="30"/>
      <c r="FF372" s="30"/>
      <c r="FG372" s="30"/>
      <c r="FH372" s="30"/>
      <c r="FI372" s="30"/>
      <c r="FJ372" s="30"/>
      <c r="FK372" s="30"/>
      <c r="FL372" s="30"/>
      <c r="FM372" s="30"/>
      <c r="FN372" s="30"/>
      <c r="FO372" s="30"/>
      <c r="FP372" s="30"/>
      <c r="FQ372" s="30"/>
      <c r="FR372" s="30"/>
      <c r="FS372" s="30"/>
      <c r="FT372" s="30"/>
      <c r="FU372" s="30"/>
      <c r="FV372" s="30"/>
      <c r="FW372" s="30"/>
      <c r="FX372" s="30"/>
      <c r="FY372" s="30"/>
      <c r="FZ372" s="30"/>
      <c r="GA372" s="30"/>
      <c r="GB372" s="30"/>
      <c r="GC372" s="30"/>
      <c r="GD372" s="30"/>
      <c r="GE372" s="30"/>
      <c r="GF372" s="30"/>
      <c r="GG372" s="30"/>
      <c r="GH372" s="30"/>
      <c r="GI372" s="30"/>
      <c r="GJ372" s="30"/>
      <c r="GK372" s="30"/>
      <c r="GL372" s="30"/>
      <c r="GM372" s="30"/>
      <c r="GN372" s="30"/>
      <c r="GO372" s="30"/>
      <c r="GP372" s="30"/>
      <c r="GQ372" s="30"/>
      <c r="GR372" s="30"/>
      <c r="GS372" s="30"/>
      <c r="GT372" s="30"/>
      <c r="GU372" s="30"/>
      <c r="GV372" s="30"/>
      <c r="GW372" s="30"/>
      <c r="GX372" s="30"/>
      <c r="GY372" s="30"/>
      <c r="GZ372" s="30"/>
      <c r="HA372" s="30"/>
      <c r="HB372" s="30"/>
      <c r="HC372" s="30"/>
      <c r="HD372" s="30"/>
      <c r="HE372" s="30"/>
      <c r="HF372" s="30"/>
      <c r="HG372" s="30"/>
      <c r="HH372" s="30"/>
      <c r="HI372" s="30"/>
      <c r="HJ372" s="30"/>
      <c r="HK372" s="30"/>
      <c r="HL372" s="30"/>
      <c r="HM372" s="30"/>
      <c r="HN372" s="30"/>
      <c r="HO372" s="30"/>
      <c r="HP372" s="30"/>
      <c r="HQ372" s="30"/>
      <c r="HR372" s="30"/>
      <c r="HS372" s="30"/>
      <c r="HT372" s="30"/>
      <c r="HU372" s="30"/>
      <c r="HV372" s="30"/>
      <c r="HW372" s="30"/>
      <c r="HX372" s="30"/>
      <c r="HY372" s="30"/>
      <c r="HZ372" s="30"/>
      <c r="IA372" s="30"/>
      <c r="IB372" s="30"/>
      <c r="IC372" s="30"/>
      <c r="ID372" s="30"/>
      <c r="IE372" s="30"/>
      <c r="IF372" s="30"/>
      <c r="IG372" s="30"/>
      <c r="IH372" s="30"/>
      <c r="II372" s="30"/>
      <c r="IJ372" s="30"/>
      <c r="IK372" s="30"/>
      <c r="IL372" s="30"/>
      <c r="IM372" s="30"/>
      <c r="IN372" s="30"/>
      <c r="IO372" s="30"/>
      <c r="IP372" s="30"/>
      <c r="IQ372" s="30"/>
      <c r="IR372" s="30"/>
      <c r="IS372" s="30"/>
      <c r="IT372" s="30"/>
    </row>
    <row r="373" spans="1:254" ht="18.75" customHeight="1">
      <c r="A373" s="33">
        <v>371</v>
      </c>
      <c r="B373" s="46"/>
      <c r="C373" s="35" t="s">
        <v>402</v>
      </c>
      <c r="D373" s="34">
        <v>5196.2</v>
      </c>
      <c r="E373" s="36">
        <v>3008</v>
      </c>
      <c r="F373" s="37">
        <f t="shared" si="16"/>
        <v>0.5788845694930911</v>
      </c>
      <c r="G373" s="34">
        <v>0</v>
      </c>
      <c r="H373" s="38">
        <f t="shared" si="17"/>
        <v>1668.58</v>
      </c>
      <c r="I373" s="43"/>
      <c r="J373" s="42"/>
      <c r="K373" s="53"/>
      <c r="L373" s="53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U373" s="30"/>
      <c r="DV373" s="30"/>
      <c r="DW373" s="30"/>
      <c r="DX373" s="30"/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  <c r="EI373" s="30"/>
      <c r="EJ373" s="30"/>
      <c r="EK373" s="30"/>
      <c r="EL373" s="30"/>
      <c r="EM373" s="30"/>
      <c r="EN373" s="30"/>
      <c r="EO373" s="30"/>
      <c r="EP373" s="30"/>
      <c r="EQ373" s="30"/>
      <c r="ER373" s="30"/>
      <c r="ES373" s="30"/>
      <c r="ET373" s="30"/>
      <c r="EU373" s="30"/>
      <c r="EV373" s="30"/>
      <c r="EW373" s="30"/>
      <c r="EX373" s="30"/>
      <c r="EY373" s="30"/>
      <c r="EZ373" s="30"/>
      <c r="FA373" s="30"/>
      <c r="FB373" s="30"/>
      <c r="FC373" s="30"/>
      <c r="FD373" s="30"/>
      <c r="FE373" s="30"/>
      <c r="FF373" s="30"/>
      <c r="FG373" s="30"/>
      <c r="FH373" s="30"/>
      <c r="FI373" s="30"/>
      <c r="FJ373" s="30"/>
      <c r="FK373" s="30"/>
      <c r="FL373" s="30"/>
      <c r="FM373" s="30"/>
      <c r="FN373" s="30"/>
      <c r="FO373" s="30"/>
      <c r="FP373" s="30"/>
      <c r="FQ373" s="30"/>
      <c r="FR373" s="30"/>
      <c r="FS373" s="30"/>
      <c r="FT373" s="30"/>
      <c r="FU373" s="30"/>
      <c r="FV373" s="30"/>
      <c r="FW373" s="30"/>
      <c r="FX373" s="30"/>
      <c r="FY373" s="30"/>
      <c r="FZ373" s="30"/>
      <c r="GA373" s="30"/>
      <c r="GB373" s="30"/>
      <c r="GC373" s="30"/>
      <c r="GD373" s="30"/>
      <c r="GE373" s="30"/>
      <c r="GF373" s="30"/>
      <c r="GG373" s="30"/>
      <c r="GH373" s="30"/>
      <c r="GI373" s="30"/>
      <c r="GJ373" s="30"/>
      <c r="GK373" s="30"/>
      <c r="GL373" s="30"/>
      <c r="GM373" s="30"/>
      <c r="GN373" s="30"/>
      <c r="GO373" s="30"/>
      <c r="GP373" s="30"/>
      <c r="GQ373" s="30"/>
      <c r="GR373" s="30"/>
      <c r="GS373" s="30"/>
      <c r="GT373" s="30"/>
      <c r="GU373" s="30"/>
      <c r="GV373" s="30"/>
      <c r="GW373" s="30"/>
      <c r="GX373" s="30"/>
      <c r="GY373" s="30"/>
      <c r="GZ373" s="30"/>
      <c r="HA373" s="30"/>
      <c r="HB373" s="30"/>
      <c r="HC373" s="30"/>
      <c r="HD373" s="30"/>
      <c r="HE373" s="30"/>
      <c r="HF373" s="30"/>
      <c r="HG373" s="30"/>
      <c r="HH373" s="30"/>
      <c r="HI373" s="30"/>
      <c r="HJ373" s="30"/>
      <c r="HK373" s="30"/>
      <c r="HL373" s="30"/>
      <c r="HM373" s="30"/>
      <c r="HN373" s="30"/>
      <c r="HO373" s="30"/>
      <c r="HP373" s="30"/>
      <c r="HQ373" s="30"/>
      <c r="HR373" s="30"/>
      <c r="HS373" s="30"/>
      <c r="HT373" s="30"/>
      <c r="HU373" s="30"/>
      <c r="HV373" s="30"/>
      <c r="HW373" s="30"/>
      <c r="HX373" s="30"/>
      <c r="HY373" s="30"/>
      <c r="HZ373" s="30"/>
      <c r="IA373" s="30"/>
      <c r="IB373" s="30"/>
      <c r="IC373" s="30"/>
      <c r="ID373" s="30"/>
      <c r="IE373" s="30"/>
      <c r="IF373" s="30"/>
      <c r="IG373" s="30"/>
      <c r="IH373" s="30"/>
      <c r="II373" s="30"/>
      <c r="IJ373" s="30"/>
      <c r="IK373" s="30"/>
      <c r="IL373" s="30"/>
      <c r="IM373" s="30"/>
      <c r="IN373" s="30"/>
      <c r="IO373" s="30"/>
      <c r="IP373" s="30"/>
      <c r="IQ373" s="30"/>
      <c r="IR373" s="30"/>
      <c r="IS373" s="30"/>
      <c r="IT373" s="30"/>
    </row>
    <row r="374" spans="1:254" ht="18.75" customHeight="1">
      <c r="A374" s="33">
        <v>372</v>
      </c>
      <c r="B374" s="46"/>
      <c r="C374" s="35" t="s">
        <v>403</v>
      </c>
      <c r="D374" s="34">
        <v>3204.3</v>
      </c>
      <c r="E374" s="36">
        <v>287</v>
      </c>
      <c r="F374" s="37">
        <f t="shared" si="16"/>
        <v>0.08956714415004836</v>
      </c>
      <c r="G374" s="34">
        <v>0</v>
      </c>
      <c r="H374" s="38">
        <f t="shared" si="17"/>
        <v>2596.8700000000003</v>
      </c>
      <c r="I374" s="41"/>
      <c r="J374" s="44"/>
      <c r="K374" s="53"/>
      <c r="L374" s="53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I374" s="30"/>
      <c r="EJ374" s="30"/>
      <c r="EK374" s="30"/>
      <c r="EL374" s="30"/>
      <c r="EM374" s="30"/>
      <c r="EN374" s="30"/>
      <c r="EO374" s="30"/>
      <c r="EP374" s="30"/>
      <c r="EQ374" s="30"/>
      <c r="ER374" s="30"/>
      <c r="ES374" s="30"/>
      <c r="ET374" s="30"/>
      <c r="EU374" s="30"/>
      <c r="EV374" s="30"/>
      <c r="EW374" s="30"/>
      <c r="EX374" s="30"/>
      <c r="EY374" s="30"/>
      <c r="EZ374" s="30"/>
      <c r="FA374" s="30"/>
      <c r="FB374" s="30"/>
      <c r="FC374" s="30"/>
      <c r="FD374" s="30"/>
      <c r="FE374" s="30"/>
      <c r="FF374" s="30"/>
      <c r="FG374" s="30"/>
      <c r="FH374" s="30"/>
      <c r="FI374" s="30"/>
      <c r="FJ374" s="30"/>
      <c r="FK374" s="30"/>
      <c r="FL374" s="30"/>
      <c r="FM374" s="30"/>
      <c r="FN374" s="30"/>
      <c r="FO374" s="30"/>
      <c r="FP374" s="30"/>
      <c r="FQ374" s="30"/>
      <c r="FR374" s="30"/>
      <c r="FS374" s="30"/>
      <c r="FT374" s="30"/>
      <c r="FU374" s="30"/>
      <c r="FV374" s="30"/>
      <c r="FW374" s="30"/>
      <c r="FX374" s="30"/>
      <c r="FY374" s="30"/>
      <c r="FZ374" s="30"/>
      <c r="GA374" s="30"/>
      <c r="GB374" s="30"/>
      <c r="GC374" s="30"/>
      <c r="GD374" s="30"/>
      <c r="GE374" s="30"/>
      <c r="GF374" s="30"/>
      <c r="GG374" s="30"/>
      <c r="GH374" s="30"/>
      <c r="GI374" s="30"/>
      <c r="GJ374" s="30"/>
      <c r="GK374" s="30"/>
      <c r="GL374" s="30"/>
      <c r="GM374" s="30"/>
      <c r="GN374" s="30"/>
      <c r="GO374" s="30"/>
      <c r="GP374" s="30"/>
      <c r="GQ374" s="30"/>
      <c r="GR374" s="30"/>
      <c r="GS374" s="30"/>
      <c r="GT374" s="30"/>
      <c r="GU374" s="30"/>
      <c r="GV374" s="30"/>
      <c r="GW374" s="30"/>
      <c r="GX374" s="30"/>
      <c r="GY374" s="30"/>
      <c r="GZ374" s="30"/>
      <c r="HA374" s="30"/>
      <c r="HB374" s="30"/>
      <c r="HC374" s="30"/>
      <c r="HD374" s="30"/>
      <c r="HE374" s="30"/>
      <c r="HF374" s="30"/>
      <c r="HG374" s="30"/>
      <c r="HH374" s="30"/>
      <c r="HI374" s="30"/>
      <c r="HJ374" s="30"/>
      <c r="HK374" s="30"/>
      <c r="HL374" s="30"/>
      <c r="HM374" s="30"/>
      <c r="HN374" s="30"/>
      <c r="HO374" s="30"/>
      <c r="HP374" s="30"/>
      <c r="HQ374" s="30"/>
      <c r="HR374" s="30"/>
      <c r="HS374" s="30"/>
      <c r="HT374" s="30"/>
      <c r="HU374" s="30"/>
      <c r="HV374" s="30"/>
      <c r="HW374" s="30"/>
      <c r="HX374" s="30"/>
      <c r="HY374" s="30"/>
      <c r="HZ374" s="30"/>
      <c r="IA374" s="30"/>
      <c r="IB374" s="30"/>
      <c r="IC374" s="30"/>
      <c r="ID374" s="30"/>
      <c r="IE374" s="30"/>
      <c r="IF374" s="30"/>
      <c r="IG374" s="30"/>
      <c r="IH374" s="30"/>
      <c r="II374" s="30"/>
      <c r="IJ374" s="30"/>
      <c r="IK374" s="30"/>
      <c r="IL374" s="30"/>
      <c r="IM374" s="30"/>
      <c r="IN374" s="30"/>
      <c r="IO374" s="30"/>
      <c r="IP374" s="30"/>
      <c r="IQ374" s="30"/>
      <c r="IR374" s="30"/>
      <c r="IS374" s="30"/>
      <c r="IT374" s="30"/>
    </row>
    <row r="375" spans="1:254" ht="18.75" customHeight="1">
      <c r="A375" s="33">
        <v>373</v>
      </c>
      <c r="B375" s="46"/>
      <c r="C375" s="35" t="s">
        <v>404</v>
      </c>
      <c r="D375" s="34">
        <v>6581.8</v>
      </c>
      <c r="E375" s="36">
        <v>5068</v>
      </c>
      <c r="F375" s="37">
        <f t="shared" si="16"/>
        <v>0.7700021270776991</v>
      </c>
      <c r="G375" s="34">
        <v>0</v>
      </c>
      <c r="H375" s="38">
        <f t="shared" si="17"/>
        <v>855.6199999999999</v>
      </c>
      <c r="I375" s="43"/>
      <c r="J375" s="44"/>
      <c r="K375" s="53"/>
      <c r="L375" s="53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30"/>
      <c r="FN375" s="30"/>
      <c r="FO375" s="30"/>
      <c r="FP375" s="30"/>
      <c r="FQ375" s="30"/>
      <c r="FR375" s="30"/>
      <c r="FS375" s="30"/>
      <c r="FT375" s="30"/>
      <c r="FU375" s="30"/>
      <c r="FV375" s="30"/>
      <c r="FW375" s="30"/>
      <c r="FX375" s="30"/>
      <c r="FY375" s="30"/>
      <c r="FZ375" s="30"/>
      <c r="GA375" s="30"/>
      <c r="GB375" s="30"/>
      <c r="GC375" s="30"/>
      <c r="GD375" s="30"/>
      <c r="GE375" s="30"/>
      <c r="GF375" s="30"/>
      <c r="GG375" s="30"/>
      <c r="GH375" s="30"/>
      <c r="GI375" s="30"/>
      <c r="GJ375" s="30"/>
      <c r="GK375" s="30"/>
      <c r="GL375" s="30"/>
      <c r="GM375" s="30"/>
      <c r="GN375" s="30"/>
      <c r="GO375" s="30"/>
      <c r="GP375" s="30"/>
      <c r="GQ375" s="30"/>
      <c r="GR375" s="30"/>
      <c r="GS375" s="30"/>
      <c r="GT375" s="30"/>
      <c r="GU375" s="30"/>
      <c r="GV375" s="30"/>
      <c r="GW375" s="30"/>
      <c r="GX375" s="30"/>
      <c r="GY375" s="30"/>
      <c r="GZ375" s="30"/>
      <c r="HA375" s="30"/>
      <c r="HB375" s="30"/>
      <c r="HC375" s="30"/>
      <c r="HD375" s="30"/>
      <c r="HE375" s="30"/>
      <c r="HF375" s="30"/>
      <c r="HG375" s="30"/>
      <c r="HH375" s="30"/>
      <c r="HI375" s="30"/>
      <c r="HJ375" s="30"/>
      <c r="HK375" s="30"/>
      <c r="HL375" s="30"/>
      <c r="HM375" s="30"/>
      <c r="HN375" s="30"/>
      <c r="HO375" s="30"/>
      <c r="HP375" s="30"/>
      <c r="HQ375" s="30"/>
      <c r="HR375" s="30"/>
      <c r="HS375" s="30"/>
      <c r="HT375" s="30"/>
      <c r="HU375" s="30"/>
      <c r="HV375" s="30"/>
      <c r="HW375" s="30"/>
      <c r="HX375" s="30"/>
      <c r="HY375" s="30"/>
      <c r="HZ375" s="30"/>
      <c r="IA375" s="30"/>
      <c r="IB375" s="30"/>
      <c r="IC375" s="30"/>
      <c r="ID375" s="30"/>
      <c r="IE375" s="30"/>
      <c r="IF375" s="30"/>
      <c r="IG375" s="30"/>
      <c r="IH375" s="30"/>
      <c r="II375" s="30"/>
      <c r="IJ375" s="30"/>
      <c r="IK375" s="30"/>
      <c r="IL375" s="30"/>
      <c r="IM375" s="30"/>
      <c r="IN375" s="30"/>
      <c r="IO375" s="30"/>
      <c r="IP375" s="30"/>
      <c r="IQ375" s="30"/>
      <c r="IR375" s="30"/>
      <c r="IS375" s="30"/>
      <c r="IT375" s="30"/>
    </row>
    <row r="376" spans="1:254" ht="18.75" customHeight="1">
      <c r="A376" s="33">
        <v>374</v>
      </c>
      <c r="B376" s="46"/>
      <c r="C376" s="35" t="s">
        <v>405</v>
      </c>
      <c r="D376" s="34">
        <v>3637.3</v>
      </c>
      <c r="E376" s="36">
        <v>2874</v>
      </c>
      <c r="F376" s="37">
        <f t="shared" si="16"/>
        <v>0.7901465372666538</v>
      </c>
      <c r="G376" s="34">
        <v>0</v>
      </c>
      <c r="H376" s="38">
        <f t="shared" si="17"/>
        <v>399.57000000000016</v>
      </c>
      <c r="I376" s="43"/>
      <c r="J376" s="44"/>
      <c r="K376" s="53"/>
      <c r="L376" s="53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U376" s="30"/>
      <c r="DV376" s="30"/>
      <c r="DW376" s="30"/>
      <c r="DX376" s="30"/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  <c r="EI376" s="30"/>
      <c r="EJ376" s="30"/>
      <c r="EK376" s="30"/>
      <c r="EL376" s="30"/>
      <c r="EM376" s="30"/>
      <c r="EN376" s="30"/>
      <c r="EO376" s="30"/>
      <c r="EP376" s="30"/>
      <c r="EQ376" s="30"/>
      <c r="ER376" s="30"/>
      <c r="ES376" s="30"/>
      <c r="ET376" s="30"/>
      <c r="EU376" s="30"/>
      <c r="EV376" s="30"/>
      <c r="EW376" s="30"/>
      <c r="EX376" s="30"/>
      <c r="EY376" s="30"/>
      <c r="EZ376" s="30"/>
      <c r="FA376" s="30"/>
      <c r="FB376" s="30"/>
      <c r="FC376" s="30"/>
      <c r="FD376" s="30"/>
      <c r="FE376" s="30"/>
      <c r="FF376" s="30"/>
      <c r="FG376" s="30"/>
      <c r="FH376" s="30"/>
      <c r="FI376" s="30"/>
      <c r="FJ376" s="30"/>
      <c r="FK376" s="30"/>
      <c r="FL376" s="30"/>
      <c r="FM376" s="30"/>
      <c r="FN376" s="30"/>
      <c r="FO376" s="30"/>
      <c r="FP376" s="30"/>
      <c r="FQ376" s="30"/>
      <c r="FR376" s="30"/>
      <c r="FS376" s="30"/>
      <c r="FT376" s="30"/>
      <c r="FU376" s="30"/>
      <c r="FV376" s="30"/>
      <c r="FW376" s="30"/>
      <c r="FX376" s="30"/>
      <c r="FY376" s="30"/>
      <c r="FZ376" s="30"/>
      <c r="GA376" s="30"/>
      <c r="GB376" s="30"/>
      <c r="GC376" s="30"/>
      <c r="GD376" s="30"/>
      <c r="GE376" s="30"/>
      <c r="GF376" s="30"/>
      <c r="GG376" s="30"/>
      <c r="GH376" s="30"/>
      <c r="GI376" s="30"/>
      <c r="GJ376" s="30"/>
      <c r="GK376" s="30"/>
      <c r="GL376" s="30"/>
      <c r="GM376" s="30"/>
      <c r="GN376" s="30"/>
      <c r="GO376" s="30"/>
      <c r="GP376" s="30"/>
      <c r="GQ376" s="30"/>
      <c r="GR376" s="30"/>
      <c r="GS376" s="30"/>
      <c r="GT376" s="30"/>
      <c r="GU376" s="30"/>
      <c r="GV376" s="30"/>
      <c r="GW376" s="30"/>
      <c r="GX376" s="30"/>
      <c r="GY376" s="30"/>
      <c r="GZ376" s="30"/>
      <c r="HA376" s="30"/>
      <c r="HB376" s="30"/>
      <c r="HC376" s="30"/>
      <c r="HD376" s="30"/>
      <c r="HE376" s="30"/>
      <c r="HF376" s="30"/>
      <c r="HG376" s="30"/>
      <c r="HH376" s="30"/>
      <c r="HI376" s="30"/>
      <c r="HJ376" s="30"/>
      <c r="HK376" s="30"/>
      <c r="HL376" s="30"/>
      <c r="HM376" s="30"/>
      <c r="HN376" s="30"/>
      <c r="HO376" s="30"/>
      <c r="HP376" s="30"/>
      <c r="HQ376" s="30"/>
      <c r="HR376" s="30"/>
      <c r="HS376" s="30"/>
      <c r="HT376" s="30"/>
      <c r="HU376" s="30"/>
      <c r="HV376" s="30"/>
      <c r="HW376" s="30"/>
      <c r="HX376" s="30"/>
      <c r="HY376" s="30"/>
      <c r="HZ376" s="30"/>
      <c r="IA376" s="30"/>
      <c r="IB376" s="30"/>
      <c r="IC376" s="30"/>
      <c r="ID376" s="30"/>
      <c r="IE376" s="30"/>
      <c r="IF376" s="30"/>
      <c r="IG376" s="30"/>
      <c r="IH376" s="30"/>
      <c r="II376" s="30"/>
      <c r="IJ376" s="30"/>
      <c r="IK376" s="30"/>
      <c r="IL376" s="30"/>
      <c r="IM376" s="30"/>
      <c r="IN376" s="30"/>
      <c r="IO376" s="30"/>
      <c r="IP376" s="30"/>
      <c r="IQ376" s="30"/>
      <c r="IR376" s="30"/>
      <c r="IS376" s="30"/>
      <c r="IT376" s="30"/>
    </row>
    <row r="377" spans="1:254" ht="18.75" customHeight="1">
      <c r="A377" s="33">
        <v>375</v>
      </c>
      <c r="B377" s="46"/>
      <c r="C377" s="35" t="s">
        <v>406</v>
      </c>
      <c r="D377" s="34">
        <v>3117.7</v>
      </c>
      <c r="E377" s="36">
        <v>2536</v>
      </c>
      <c r="F377" s="37">
        <f t="shared" si="16"/>
        <v>0.81342014946916</v>
      </c>
      <c r="G377" s="34">
        <v>0</v>
      </c>
      <c r="H377" s="38">
        <f t="shared" si="17"/>
        <v>269.92999999999984</v>
      </c>
      <c r="I377" s="43"/>
      <c r="J377" s="42"/>
      <c r="K377" s="53"/>
      <c r="L377" s="53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W377" s="30"/>
      <c r="EX377" s="30"/>
      <c r="EY377" s="30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30"/>
      <c r="FN377" s="30"/>
      <c r="FO377" s="30"/>
      <c r="FP377" s="30"/>
      <c r="FQ377" s="30"/>
      <c r="FR377" s="30"/>
      <c r="FS377" s="30"/>
      <c r="FT377" s="30"/>
      <c r="FU377" s="30"/>
      <c r="FV377" s="30"/>
      <c r="FW377" s="30"/>
      <c r="FX377" s="30"/>
      <c r="FY377" s="30"/>
      <c r="FZ377" s="30"/>
      <c r="GA377" s="30"/>
      <c r="GB377" s="30"/>
      <c r="GC377" s="30"/>
      <c r="GD377" s="30"/>
      <c r="GE377" s="30"/>
      <c r="GF377" s="30"/>
      <c r="GG377" s="30"/>
      <c r="GH377" s="30"/>
      <c r="GI377" s="30"/>
      <c r="GJ377" s="30"/>
      <c r="GK377" s="30"/>
      <c r="GL377" s="30"/>
      <c r="GM377" s="30"/>
      <c r="GN377" s="30"/>
      <c r="GO377" s="30"/>
      <c r="GP377" s="30"/>
      <c r="GQ377" s="30"/>
      <c r="GR377" s="30"/>
      <c r="GS377" s="30"/>
      <c r="GT377" s="30"/>
      <c r="GU377" s="30"/>
      <c r="GV377" s="30"/>
      <c r="GW377" s="30"/>
      <c r="GX377" s="30"/>
      <c r="GY377" s="30"/>
      <c r="GZ377" s="30"/>
      <c r="HA377" s="30"/>
      <c r="HB377" s="30"/>
      <c r="HC377" s="30"/>
      <c r="HD377" s="30"/>
      <c r="HE377" s="30"/>
      <c r="HF377" s="30"/>
      <c r="HG377" s="30"/>
      <c r="HH377" s="30"/>
      <c r="HI377" s="30"/>
      <c r="HJ377" s="30"/>
      <c r="HK377" s="30"/>
      <c r="HL377" s="30"/>
      <c r="HM377" s="30"/>
      <c r="HN377" s="30"/>
      <c r="HO377" s="30"/>
      <c r="HP377" s="30"/>
      <c r="HQ377" s="30"/>
      <c r="HR377" s="30"/>
      <c r="HS377" s="30"/>
      <c r="HT377" s="30"/>
      <c r="HU377" s="30"/>
      <c r="HV377" s="30"/>
      <c r="HW377" s="30"/>
      <c r="HX377" s="30"/>
      <c r="HY377" s="30"/>
      <c r="HZ377" s="30"/>
      <c r="IA377" s="30"/>
      <c r="IB377" s="30"/>
      <c r="IC377" s="30"/>
      <c r="ID377" s="30"/>
      <c r="IE377" s="30"/>
      <c r="IF377" s="30"/>
      <c r="IG377" s="30"/>
      <c r="IH377" s="30"/>
      <c r="II377" s="30"/>
      <c r="IJ377" s="30"/>
      <c r="IK377" s="30"/>
      <c r="IL377" s="30"/>
      <c r="IM377" s="30"/>
      <c r="IN377" s="30"/>
      <c r="IO377" s="30"/>
      <c r="IP377" s="30"/>
      <c r="IQ377" s="30"/>
      <c r="IR377" s="30"/>
      <c r="IS377" s="30"/>
      <c r="IT377" s="30"/>
    </row>
    <row r="378" spans="1:254" ht="18.75" customHeight="1">
      <c r="A378" s="33">
        <v>376</v>
      </c>
      <c r="B378" s="46"/>
      <c r="C378" s="35" t="s">
        <v>407</v>
      </c>
      <c r="D378" s="34">
        <v>6235.4</v>
      </c>
      <c r="E378" s="36">
        <v>1231</v>
      </c>
      <c r="F378" s="37">
        <f t="shared" si="16"/>
        <v>0.19742117586682492</v>
      </c>
      <c r="G378" s="34">
        <v>0</v>
      </c>
      <c r="H378" s="38">
        <f t="shared" si="17"/>
        <v>4380.86</v>
      </c>
      <c r="I378" s="43"/>
      <c r="J378" s="42"/>
      <c r="K378" s="53"/>
      <c r="L378" s="53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  <c r="FQ378" s="30"/>
      <c r="FR378" s="30"/>
      <c r="FS378" s="30"/>
      <c r="FT378" s="30"/>
      <c r="FU378" s="30"/>
      <c r="FV378" s="30"/>
      <c r="FW378" s="30"/>
      <c r="FX378" s="30"/>
      <c r="FY378" s="30"/>
      <c r="FZ378" s="30"/>
      <c r="GA378" s="30"/>
      <c r="GB378" s="30"/>
      <c r="GC378" s="30"/>
      <c r="GD378" s="30"/>
      <c r="GE378" s="30"/>
      <c r="GF378" s="30"/>
      <c r="GG378" s="30"/>
      <c r="GH378" s="30"/>
      <c r="GI378" s="30"/>
      <c r="GJ378" s="30"/>
      <c r="GK378" s="30"/>
      <c r="GL378" s="30"/>
      <c r="GM378" s="30"/>
      <c r="GN378" s="30"/>
      <c r="GO378" s="30"/>
      <c r="GP378" s="30"/>
      <c r="GQ378" s="30"/>
      <c r="GR378" s="30"/>
      <c r="GS378" s="30"/>
      <c r="GT378" s="30"/>
      <c r="GU378" s="30"/>
      <c r="GV378" s="30"/>
      <c r="GW378" s="30"/>
      <c r="GX378" s="30"/>
      <c r="GY378" s="30"/>
      <c r="GZ378" s="30"/>
      <c r="HA378" s="30"/>
      <c r="HB378" s="30"/>
      <c r="HC378" s="30"/>
      <c r="HD378" s="30"/>
      <c r="HE378" s="30"/>
      <c r="HF378" s="30"/>
      <c r="HG378" s="30"/>
      <c r="HH378" s="30"/>
      <c r="HI378" s="30"/>
      <c r="HJ378" s="30"/>
      <c r="HK378" s="30"/>
      <c r="HL378" s="30"/>
      <c r="HM378" s="30"/>
      <c r="HN378" s="30"/>
      <c r="HO378" s="30"/>
      <c r="HP378" s="30"/>
      <c r="HQ378" s="30"/>
      <c r="HR378" s="30"/>
      <c r="HS378" s="30"/>
      <c r="HT378" s="30"/>
      <c r="HU378" s="30"/>
      <c r="HV378" s="30"/>
      <c r="HW378" s="30"/>
      <c r="HX378" s="30"/>
      <c r="HY378" s="30"/>
      <c r="HZ378" s="30"/>
      <c r="IA378" s="30"/>
      <c r="IB378" s="30"/>
      <c r="IC378" s="30"/>
      <c r="ID378" s="30"/>
      <c r="IE378" s="30"/>
      <c r="IF378" s="30"/>
      <c r="IG378" s="30"/>
      <c r="IH378" s="30"/>
      <c r="II378" s="30"/>
      <c r="IJ378" s="30"/>
      <c r="IK378" s="30"/>
      <c r="IL378" s="30"/>
      <c r="IM378" s="30"/>
      <c r="IN378" s="30"/>
      <c r="IO378" s="30"/>
      <c r="IP378" s="30"/>
      <c r="IQ378" s="30"/>
      <c r="IR378" s="30"/>
      <c r="IS378" s="30"/>
      <c r="IT378" s="30"/>
    </row>
    <row r="379" spans="1:254" ht="18.75" customHeight="1">
      <c r="A379" s="33">
        <v>377</v>
      </c>
      <c r="B379" s="46"/>
      <c r="C379" s="35" t="s">
        <v>408</v>
      </c>
      <c r="D379" s="34">
        <v>6581.8</v>
      </c>
      <c r="E379" s="36">
        <v>5301</v>
      </c>
      <c r="F379" s="37">
        <f t="shared" si="16"/>
        <v>0.8054027773557385</v>
      </c>
      <c r="G379" s="34">
        <v>0</v>
      </c>
      <c r="H379" s="38">
        <f t="shared" si="17"/>
        <v>622.6199999999999</v>
      </c>
      <c r="I379" s="43"/>
      <c r="J379" s="42"/>
      <c r="K379" s="53"/>
      <c r="L379" s="53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  <c r="EQ379" s="30"/>
      <c r="ER379" s="30"/>
      <c r="ES379" s="30"/>
      <c r="ET379" s="30"/>
      <c r="EU379" s="30"/>
      <c r="EV379" s="30"/>
      <c r="EW379" s="30"/>
      <c r="EX379" s="30"/>
      <c r="EY379" s="30"/>
      <c r="EZ379" s="30"/>
      <c r="FA379" s="30"/>
      <c r="FB379" s="30"/>
      <c r="FC379" s="30"/>
      <c r="FD379" s="30"/>
      <c r="FE379" s="30"/>
      <c r="FF379" s="30"/>
      <c r="FG379" s="30"/>
      <c r="FH379" s="30"/>
      <c r="FI379" s="30"/>
      <c r="FJ379" s="30"/>
      <c r="FK379" s="30"/>
      <c r="FL379" s="30"/>
      <c r="FM379" s="30"/>
      <c r="FN379" s="30"/>
      <c r="FO379" s="30"/>
      <c r="FP379" s="30"/>
      <c r="FQ379" s="30"/>
      <c r="FR379" s="30"/>
      <c r="FS379" s="30"/>
      <c r="FT379" s="30"/>
      <c r="FU379" s="30"/>
      <c r="FV379" s="30"/>
      <c r="FW379" s="30"/>
      <c r="FX379" s="30"/>
      <c r="FY379" s="30"/>
      <c r="FZ379" s="30"/>
      <c r="GA379" s="30"/>
      <c r="GB379" s="30"/>
      <c r="GC379" s="30"/>
      <c r="GD379" s="30"/>
      <c r="GE379" s="30"/>
      <c r="GF379" s="30"/>
      <c r="GG379" s="30"/>
      <c r="GH379" s="30"/>
      <c r="GI379" s="30"/>
      <c r="GJ379" s="30"/>
      <c r="GK379" s="30"/>
      <c r="GL379" s="30"/>
      <c r="GM379" s="30"/>
      <c r="GN379" s="30"/>
      <c r="GO379" s="30"/>
      <c r="GP379" s="30"/>
      <c r="GQ379" s="30"/>
      <c r="GR379" s="30"/>
      <c r="GS379" s="30"/>
      <c r="GT379" s="30"/>
      <c r="GU379" s="30"/>
      <c r="GV379" s="30"/>
      <c r="GW379" s="30"/>
      <c r="GX379" s="30"/>
      <c r="GY379" s="30"/>
      <c r="GZ379" s="30"/>
      <c r="HA379" s="30"/>
      <c r="HB379" s="30"/>
      <c r="HC379" s="30"/>
      <c r="HD379" s="30"/>
      <c r="HE379" s="30"/>
      <c r="HF379" s="30"/>
      <c r="HG379" s="30"/>
      <c r="HH379" s="30"/>
      <c r="HI379" s="30"/>
      <c r="HJ379" s="30"/>
      <c r="HK379" s="30"/>
      <c r="HL379" s="30"/>
      <c r="HM379" s="30"/>
      <c r="HN379" s="30"/>
      <c r="HO379" s="30"/>
      <c r="HP379" s="30"/>
      <c r="HQ379" s="30"/>
      <c r="HR379" s="30"/>
      <c r="HS379" s="30"/>
      <c r="HT379" s="30"/>
      <c r="HU379" s="30"/>
      <c r="HV379" s="30"/>
      <c r="HW379" s="30"/>
      <c r="HX379" s="30"/>
      <c r="HY379" s="30"/>
      <c r="HZ379" s="30"/>
      <c r="IA379" s="30"/>
      <c r="IB379" s="30"/>
      <c r="IC379" s="30"/>
      <c r="ID379" s="30"/>
      <c r="IE379" s="30"/>
      <c r="IF379" s="30"/>
      <c r="IG379" s="30"/>
      <c r="IH379" s="30"/>
      <c r="II379" s="30"/>
      <c r="IJ379" s="30"/>
      <c r="IK379" s="30"/>
      <c r="IL379" s="30"/>
      <c r="IM379" s="30"/>
      <c r="IN379" s="30"/>
      <c r="IO379" s="30"/>
      <c r="IP379" s="30"/>
      <c r="IQ379" s="30"/>
      <c r="IR379" s="30"/>
      <c r="IS379" s="30"/>
      <c r="IT379" s="30"/>
    </row>
    <row r="380" spans="1:254" ht="18.75" customHeight="1">
      <c r="A380" s="33">
        <v>378</v>
      </c>
      <c r="B380" s="46"/>
      <c r="C380" s="35" t="s">
        <v>409</v>
      </c>
      <c r="D380" s="34">
        <v>4745.8</v>
      </c>
      <c r="E380" s="36">
        <v>448</v>
      </c>
      <c r="F380" s="37">
        <f t="shared" si="16"/>
        <v>0.09439925829154198</v>
      </c>
      <c r="G380" s="34">
        <v>0</v>
      </c>
      <c r="H380" s="38">
        <f t="shared" si="17"/>
        <v>3823.2200000000003</v>
      </c>
      <c r="I380" s="43"/>
      <c r="J380" s="42"/>
      <c r="K380" s="53"/>
      <c r="L380" s="53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W380" s="30"/>
      <c r="EX380" s="30"/>
      <c r="EY380" s="30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30"/>
      <c r="FN380" s="30"/>
      <c r="FO380" s="30"/>
      <c r="FP380" s="30"/>
      <c r="FQ380" s="30"/>
      <c r="FR380" s="30"/>
      <c r="FS380" s="30"/>
      <c r="FT380" s="30"/>
      <c r="FU380" s="30"/>
      <c r="FV380" s="30"/>
      <c r="FW380" s="30"/>
      <c r="FX380" s="30"/>
      <c r="FY380" s="30"/>
      <c r="FZ380" s="30"/>
      <c r="GA380" s="30"/>
      <c r="GB380" s="30"/>
      <c r="GC380" s="30"/>
      <c r="GD380" s="30"/>
      <c r="GE380" s="30"/>
      <c r="GF380" s="30"/>
      <c r="GG380" s="30"/>
      <c r="GH380" s="30"/>
      <c r="GI380" s="30"/>
      <c r="GJ380" s="30"/>
      <c r="GK380" s="30"/>
      <c r="GL380" s="30"/>
      <c r="GM380" s="30"/>
      <c r="GN380" s="30"/>
      <c r="GO380" s="30"/>
      <c r="GP380" s="30"/>
      <c r="GQ380" s="30"/>
      <c r="GR380" s="30"/>
      <c r="GS380" s="30"/>
      <c r="GT380" s="30"/>
      <c r="GU380" s="30"/>
      <c r="GV380" s="30"/>
      <c r="GW380" s="30"/>
      <c r="GX380" s="30"/>
      <c r="GY380" s="30"/>
      <c r="GZ380" s="30"/>
      <c r="HA380" s="30"/>
      <c r="HB380" s="30"/>
      <c r="HC380" s="30"/>
      <c r="HD380" s="30"/>
      <c r="HE380" s="30"/>
      <c r="HF380" s="30"/>
      <c r="HG380" s="30"/>
      <c r="HH380" s="30"/>
      <c r="HI380" s="30"/>
      <c r="HJ380" s="30"/>
      <c r="HK380" s="30"/>
      <c r="HL380" s="30"/>
      <c r="HM380" s="30"/>
      <c r="HN380" s="30"/>
      <c r="HO380" s="30"/>
      <c r="HP380" s="30"/>
      <c r="HQ380" s="30"/>
      <c r="HR380" s="30"/>
      <c r="HS380" s="30"/>
      <c r="HT380" s="30"/>
      <c r="HU380" s="30"/>
      <c r="HV380" s="30"/>
      <c r="HW380" s="30"/>
      <c r="HX380" s="30"/>
      <c r="HY380" s="30"/>
      <c r="HZ380" s="30"/>
      <c r="IA380" s="30"/>
      <c r="IB380" s="30"/>
      <c r="IC380" s="30"/>
      <c r="ID380" s="30"/>
      <c r="IE380" s="30"/>
      <c r="IF380" s="30"/>
      <c r="IG380" s="30"/>
      <c r="IH380" s="30"/>
      <c r="II380" s="30"/>
      <c r="IJ380" s="30"/>
      <c r="IK380" s="30"/>
      <c r="IL380" s="30"/>
      <c r="IM380" s="30"/>
      <c r="IN380" s="30"/>
      <c r="IO380" s="30"/>
      <c r="IP380" s="30"/>
      <c r="IQ380" s="30"/>
      <c r="IR380" s="30"/>
      <c r="IS380" s="30"/>
      <c r="IT380" s="30"/>
    </row>
    <row r="381" spans="1:254" ht="18.75" customHeight="1">
      <c r="A381" s="33">
        <v>379</v>
      </c>
      <c r="B381" s="46"/>
      <c r="C381" s="35" t="s">
        <v>410</v>
      </c>
      <c r="D381" s="34">
        <v>4156.9</v>
      </c>
      <c r="E381" s="36">
        <v>3486</v>
      </c>
      <c r="F381" s="37">
        <f t="shared" si="16"/>
        <v>0.8386056917414421</v>
      </c>
      <c r="G381" s="34">
        <v>0</v>
      </c>
      <c r="H381" s="38">
        <f t="shared" si="17"/>
        <v>255.20999999999958</v>
      </c>
      <c r="I381" s="41"/>
      <c r="J381" s="44"/>
      <c r="K381" s="53"/>
      <c r="L381" s="53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  <c r="FQ381" s="30"/>
      <c r="FR381" s="30"/>
      <c r="FS381" s="30"/>
      <c r="FT381" s="30"/>
      <c r="FU381" s="30"/>
      <c r="FV381" s="30"/>
      <c r="FW381" s="30"/>
      <c r="FX381" s="30"/>
      <c r="FY381" s="30"/>
      <c r="FZ381" s="30"/>
      <c r="GA381" s="30"/>
      <c r="GB381" s="30"/>
      <c r="GC381" s="30"/>
      <c r="GD381" s="30"/>
      <c r="GE381" s="30"/>
      <c r="GF381" s="30"/>
      <c r="GG381" s="30"/>
      <c r="GH381" s="30"/>
      <c r="GI381" s="30"/>
      <c r="GJ381" s="30"/>
      <c r="GK381" s="30"/>
      <c r="GL381" s="30"/>
      <c r="GM381" s="30"/>
      <c r="GN381" s="30"/>
      <c r="GO381" s="30"/>
      <c r="GP381" s="30"/>
      <c r="GQ381" s="30"/>
      <c r="GR381" s="30"/>
      <c r="GS381" s="30"/>
      <c r="GT381" s="30"/>
      <c r="GU381" s="30"/>
      <c r="GV381" s="30"/>
      <c r="GW381" s="30"/>
      <c r="GX381" s="30"/>
      <c r="GY381" s="30"/>
      <c r="GZ381" s="30"/>
      <c r="HA381" s="30"/>
      <c r="HB381" s="30"/>
      <c r="HC381" s="30"/>
      <c r="HD381" s="30"/>
      <c r="HE381" s="30"/>
      <c r="HF381" s="30"/>
      <c r="HG381" s="30"/>
      <c r="HH381" s="30"/>
      <c r="HI381" s="30"/>
      <c r="HJ381" s="30"/>
      <c r="HK381" s="30"/>
      <c r="HL381" s="30"/>
      <c r="HM381" s="30"/>
      <c r="HN381" s="30"/>
      <c r="HO381" s="30"/>
      <c r="HP381" s="30"/>
      <c r="HQ381" s="30"/>
      <c r="HR381" s="30"/>
      <c r="HS381" s="30"/>
      <c r="HT381" s="30"/>
      <c r="HU381" s="30"/>
      <c r="HV381" s="30"/>
      <c r="HW381" s="30"/>
      <c r="HX381" s="30"/>
      <c r="HY381" s="30"/>
      <c r="HZ381" s="30"/>
      <c r="IA381" s="30"/>
      <c r="IB381" s="30"/>
      <c r="IC381" s="30"/>
      <c r="ID381" s="30"/>
      <c r="IE381" s="30"/>
      <c r="IF381" s="30"/>
      <c r="IG381" s="30"/>
      <c r="IH381" s="30"/>
      <c r="II381" s="30"/>
      <c r="IJ381" s="30"/>
      <c r="IK381" s="30"/>
      <c r="IL381" s="30"/>
      <c r="IM381" s="30"/>
      <c r="IN381" s="30"/>
      <c r="IO381" s="30"/>
      <c r="IP381" s="30"/>
      <c r="IQ381" s="30"/>
      <c r="IR381" s="30"/>
      <c r="IS381" s="30"/>
      <c r="IT381" s="30"/>
    </row>
    <row r="382" spans="1:12" ht="18.75" customHeight="1">
      <c r="A382" s="33">
        <v>380</v>
      </c>
      <c r="B382" s="46"/>
      <c r="C382" s="35" t="s">
        <v>411</v>
      </c>
      <c r="D382" s="34">
        <v>1004.6</v>
      </c>
      <c r="E382" s="36">
        <v>762</v>
      </c>
      <c r="F382" s="37">
        <f t="shared" si="16"/>
        <v>0.7585108500895879</v>
      </c>
      <c r="G382" s="34">
        <v>0</v>
      </c>
      <c r="H382" s="38">
        <f t="shared" si="17"/>
        <v>142.14</v>
      </c>
      <c r="I382" s="41"/>
      <c r="J382" s="42"/>
      <c r="K382" s="53"/>
      <c r="L382" s="53"/>
    </row>
    <row r="383" spans="1:12" ht="18.75" customHeight="1">
      <c r="A383" s="33">
        <v>381</v>
      </c>
      <c r="B383" s="46"/>
      <c r="C383" s="35" t="s">
        <v>412</v>
      </c>
      <c r="D383" s="34">
        <v>5802.4</v>
      </c>
      <c r="E383" s="36">
        <v>3404</v>
      </c>
      <c r="F383" s="37">
        <f t="shared" si="16"/>
        <v>0.5866537984282366</v>
      </c>
      <c r="G383" s="34">
        <v>0</v>
      </c>
      <c r="H383" s="38">
        <f t="shared" si="17"/>
        <v>1818.1599999999999</v>
      </c>
      <c r="I383" s="43"/>
      <c r="J383" s="44"/>
      <c r="K383" s="53"/>
      <c r="L383" s="53"/>
    </row>
    <row r="384" spans="1:12" ht="18.75" customHeight="1">
      <c r="A384" s="33">
        <v>382</v>
      </c>
      <c r="B384" s="46"/>
      <c r="C384" s="35" t="s">
        <v>413</v>
      </c>
      <c r="D384" s="34">
        <v>1004.6</v>
      </c>
      <c r="E384" s="36">
        <v>942</v>
      </c>
      <c r="F384" s="37">
        <f t="shared" si="16"/>
        <v>0.937686641449333</v>
      </c>
      <c r="G384" s="34">
        <v>0</v>
      </c>
      <c r="H384" s="38">
        <f t="shared" si="17"/>
        <v>-37.860000000000014</v>
      </c>
      <c r="I384" s="41"/>
      <c r="J384" s="44"/>
      <c r="K384" s="53"/>
      <c r="L384" s="53"/>
    </row>
    <row r="385" spans="1:12" ht="18.75" customHeight="1">
      <c r="A385" s="33">
        <v>383</v>
      </c>
      <c r="B385" s="46"/>
      <c r="C385" s="35" t="s">
        <v>414</v>
      </c>
      <c r="D385" s="34">
        <v>4260.8</v>
      </c>
      <c r="E385" s="36">
        <v>1268</v>
      </c>
      <c r="F385" s="37">
        <f t="shared" si="16"/>
        <v>0.29759669545625234</v>
      </c>
      <c r="G385" s="34">
        <v>0</v>
      </c>
      <c r="H385" s="38">
        <f t="shared" si="17"/>
        <v>2566.7200000000003</v>
      </c>
      <c r="I385" s="43"/>
      <c r="J385" s="42"/>
      <c r="K385" s="53"/>
      <c r="L385" s="53"/>
    </row>
    <row r="386" spans="1:12" ht="18.75" customHeight="1">
      <c r="A386" s="33">
        <v>384</v>
      </c>
      <c r="B386" s="47"/>
      <c r="C386" s="35" t="s">
        <v>415</v>
      </c>
      <c r="D386" s="34">
        <v>6705.5</v>
      </c>
      <c r="E386" s="36">
        <v>2020</v>
      </c>
      <c r="F386" s="37">
        <f t="shared" si="16"/>
        <v>0.30124524643948997</v>
      </c>
      <c r="G386" s="34">
        <v>0</v>
      </c>
      <c r="H386" s="38">
        <f t="shared" si="17"/>
        <v>4014.95</v>
      </c>
      <c r="I386" s="43"/>
      <c r="J386" s="42"/>
      <c r="K386" s="53"/>
      <c r="L386" s="53"/>
    </row>
    <row r="387" spans="1:256" s="27" customFormat="1" ht="18.75" customHeight="1">
      <c r="A387" s="33">
        <v>385</v>
      </c>
      <c r="B387" s="34" t="s">
        <v>416</v>
      </c>
      <c r="C387" s="35" t="s">
        <v>417</v>
      </c>
      <c r="D387" s="34">
        <v>4156.9</v>
      </c>
      <c r="E387" s="36">
        <v>2296</v>
      </c>
      <c r="F387" s="37">
        <f t="shared" si="16"/>
        <v>0.5523346724722751</v>
      </c>
      <c r="G387" s="34">
        <v>0</v>
      </c>
      <c r="H387" s="38">
        <f t="shared" si="17"/>
        <v>1445.2099999999996</v>
      </c>
      <c r="I387" s="43"/>
      <c r="J387" s="44"/>
      <c r="K387" s="54"/>
      <c r="L387" s="54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"/>
      <c r="EH387" s="29"/>
      <c r="EI387" s="29"/>
      <c r="EJ387" s="29"/>
      <c r="EK387" s="29"/>
      <c r="EL387" s="29"/>
      <c r="EM387" s="29"/>
      <c r="EN387" s="29"/>
      <c r="EO387" s="29"/>
      <c r="EP387" s="29"/>
      <c r="EQ387" s="29"/>
      <c r="ER387" s="29"/>
      <c r="ES387" s="29"/>
      <c r="ET387" s="29"/>
      <c r="EU387" s="29"/>
      <c r="EV387" s="29"/>
      <c r="EW387" s="29"/>
      <c r="EX387" s="29"/>
      <c r="EY387" s="29"/>
      <c r="EZ387" s="29"/>
      <c r="FA387" s="29"/>
      <c r="FB387" s="29"/>
      <c r="FC387" s="29"/>
      <c r="FD387" s="29"/>
      <c r="FE387" s="29"/>
      <c r="FF387" s="29"/>
      <c r="FG387" s="29"/>
      <c r="FH387" s="29"/>
      <c r="FI387" s="29"/>
      <c r="FJ387" s="29"/>
      <c r="FK387" s="29"/>
      <c r="FL387" s="29"/>
      <c r="FM387" s="29"/>
      <c r="FN387" s="29"/>
      <c r="FO387" s="29"/>
      <c r="FP387" s="29"/>
      <c r="FQ387" s="29"/>
      <c r="FR387" s="29"/>
      <c r="FS387" s="29"/>
      <c r="FT387" s="29"/>
      <c r="FU387" s="29"/>
      <c r="FV387" s="29"/>
      <c r="FW387" s="29"/>
      <c r="FX387" s="29"/>
      <c r="FY387" s="29"/>
      <c r="FZ387" s="29"/>
      <c r="GA387" s="29"/>
      <c r="GB387" s="29"/>
      <c r="GC387" s="29"/>
      <c r="GD387" s="29"/>
      <c r="GE387" s="29"/>
      <c r="GF387" s="29"/>
      <c r="GG387" s="29"/>
      <c r="GH387" s="29"/>
      <c r="GI387" s="29"/>
      <c r="GJ387" s="29"/>
      <c r="GK387" s="29"/>
      <c r="GL387" s="29"/>
      <c r="GM387" s="29"/>
      <c r="GN387" s="29"/>
      <c r="GO387" s="29"/>
      <c r="GP387" s="29"/>
      <c r="GQ387" s="29"/>
      <c r="GR387" s="29"/>
      <c r="GS387" s="29"/>
      <c r="GT387" s="29"/>
      <c r="GU387" s="29"/>
      <c r="GV387" s="29"/>
      <c r="GW387" s="29"/>
      <c r="GX387" s="29"/>
      <c r="GY387" s="29"/>
      <c r="GZ387" s="29"/>
      <c r="HA387" s="29"/>
      <c r="HB387" s="29"/>
      <c r="HC387" s="29"/>
      <c r="HD387" s="29"/>
      <c r="HE387" s="29"/>
      <c r="HF387" s="29"/>
      <c r="HG387" s="29"/>
      <c r="HH387" s="29"/>
      <c r="HI387" s="29"/>
      <c r="HJ387" s="29"/>
      <c r="HK387" s="29"/>
      <c r="HL387" s="29"/>
      <c r="HM387" s="29"/>
      <c r="HN387" s="29"/>
      <c r="HO387" s="29"/>
      <c r="HP387" s="29"/>
      <c r="HQ387" s="29"/>
      <c r="HR387" s="29"/>
      <c r="HS387" s="29"/>
      <c r="HT387" s="29"/>
      <c r="HU387" s="29"/>
      <c r="HV387" s="29"/>
      <c r="HW387" s="29"/>
      <c r="HX387" s="29"/>
      <c r="HY387" s="29"/>
      <c r="HZ387" s="29"/>
      <c r="IA387" s="29"/>
      <c r="IB387" s="29"/>
      <c r="IC387" s="29"/>
      <c r="ID387" s="29"/>
      <c r="IE387" s="29"/>
      <c r="IF387" s="29"/>
      <c r="IG387" s="29"/>
      <c r="IH387" s="29"/>
      <c r="II387" s="29"/>
      <c r="IJ387" s="29"/>
      <c r="IK387" s="29"/>
      <c r="IL387" s="29"/>
      <c r="IM387" s="29"/>
      <c r="IN387" s="29"/>
      <c r="IO387" s="29"/>
      <c r="IP387" s="29"/>
      <c r="IQ387" s="29"/>
      <c r="IR387" s="29"/>
      <c r="IS387" s="29"/>
      <c r="IT387" s="29"/>
      <c r="IU387" s="29"/>
      <c r="IV387" s="29"/>
    </row>
    <row r="388" spans="1:256" s="27" customFormat="1" ht="18.75" customHeight="1">
      <c r="A388" s="33">
        <v>386</v>
      </c>
      <c r="B388" s="34"/>
      <c r="C388" s="35" t="s">
        <v>418</v>
      </c>
      <c r="D388" s="34">
        <v>4156.9</v>
      </c>
      <c r="E388" s="36">
        <v>3396</v>
      </c>
      <c r="F388" s="37">
        <f t="shared" si="16"/>
        <v>0.8169549423849504</v>
      </c>
      <c r="G388" s="34">
        <v>0</v>
      </c>
      <c r="H388" s="38">
        <f t="shared" si="17"/>
        <v>345.2099999999996</v>
      </c>
      <c r="I388" s="43"/>
      <c r="J388" s="44"/>
      <c r="K388" s="54"/>
      <c r="L388" s="54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  <c r="EK388" s="29"/>
      <c r="EL388" s="29"/>
      <c r="EM388" s="29"/>
      <c r="EN388" s="29"/>
      <c r="EO388" s="29"/>
      <c r="EP388" s="29"/>
      <c r="EQ388" s="29"/>
      <c r="ER388" s="29"/>
      <c r="ES388" s="29"/>
      <c r="ET388" s="29"/>
      <c r="EU388" s="29"/>
      <c r="EV388" s="29"/>
      <c r="EW388" s="29"/>
      <c r="EX388" s="29"/>
      <c r="EY388" s="29"/>
      <c r="EZ388" s="29"/>
      <c r="FA388" s="29"/>
      <c r="FB388" s="29"/>
      <c r="FC388" s="29"/>
      <c r="FD388" s="29"/>
      <c r="FE388" s="29"/>
      <c r="FF388" s="29"/>
      <c r="FG388" s="29"/>
      <c r="FH388" s="29"/>
      <c r="FI388" s="29"/>
      <c r="FJ388" s="29"/>
      <c r="FK388" s="29"/>
      <c r="FL388" s="29"/>
      <c r="FM388" s="29"/>
      <c r="FN388" s="29"/>
      <c r="FO388" s="29"/>
      <c r="FP388" s="29"/>
      <c r="FQ388" s="29"/>
      <c r="FR388" s="29"/>
      <c r="FS388" s="29"/>
      <c r="FT388" s="29"/>
      <c r="FU388" s="29"/>
      <c r="FV388" s="29"/>
      <c r="FW388" s="29"/>
      <c r="FX388" s="29"/>
      <c r="FY388" s="29"/>
      <c r="FZ388" s="29"/>
      <c r="GA388" s="29"/>
      <c r="GB388" s="29"/>
      <c r="GC388" s="29"/>
      <c r="GD388" s="29"/>
      <c r="GE388" s="29"/>
      <c r="GF388" s="29"/>
      <c r="GG388" s="29"/>
      <c r="GH388" s="29"/>
      <c r="GI388" s="29"/>
      <c r="GJ388" s="29"/>
      <c r="GK388" s="29"/>
      <c r="GL388" s="29"/>
      <c r="GM388" s="29"/>
      <c r="GN388" s="29"/>
      <c r="GO388" s="29"/>
      <c r="GP388" s="29"/>
      <c r="GQ388" s="29"/>
      <c r="GR388" s="29"/>
      <c r="GS388" s="29"/>
      <c r="GT388" s="29"/>
      <c r="GU388" s="29"/>
      <c r="GV388" s="29"/>
      <c r="GW388" s="29"/>
      <c r="GX388" s="29"/>
      <c r="GY388" s="29"/>
      <c r="GZ388" s="29"/>
      <c r="HA388" s="29"/>
      <c r="HB388" s="29"/>
      <c r="HC388" s="29"/>
      <c r="HD388" s="29"/>
      <c r="HE388" s="29"/>
      <c r="HF388" s="29"/>
      <c r="HG388" s="29"/>
      <c r="HH388" s="29"/>
      <c r="HI388" s="29"/>
      <c r="HJ388" s="29"/>
      <c r="HK388" s="29"/>
      <c r="HL388" s="29"/>
      <c r="HM388" s="29"/>
      <c r="HN388" s="29"/>
      <c r="HO388" s="29"/>
      <c r="HP388" s="29"/>
      <c r="HQ388" s="29"/>
      <c r="HR388" s="29"/>
      <c r="HS388" s="29"/>
      <c r="HT388" s="29"/>
      <c r="HU388" s="29"/>
      <c r="HV388" s="29"/>
      <c r="HW388" s="29"/>
      <c r="HX388" s="29"/>
      <c r="HY388" s="29"/>
      <c r="HZ388" s="29"/>
      <c r="IA388" s="29"/>
      <c r="IB388" s="29"/>
      <c r="IC388" s="29"/>
      <c r="ID388" s="29"/>
      <c r="IE388" s="29"/>
      <c r="IF388" s="29"/>
      <c r="IG388" s="29"/>
      <c r="IH388" s="29"/>
      <c r="II388" s="29"/>
      <c r="IJ388" s="29"/>
      <c r="IK388" s="29"/>
      <c r="IL388" s="29"/>
      <c r="IM388" s="29"/>
      <c r="IN388" s="29"/>
      <c r="IO388" s="29"/>
      <c r="IP388" s="29"/>
      <c r="IQ388" s="29"/>
      <c r="IR388" s="29"/>
      <c r="IS388" s="29"/>
      <c r="IT388" s="29"/>
      <c r="IU388" s="29"/>
      <c r="IV388" s="29"/>
    </row>
    <row r="389" spans="1:256" s="27" customFormat="1" ht="18.75" customHeight="1">
      <c r="A389" s="33">
        <v>387</v>
      </c>
      <c r="B389" s="34"/>
      <c r="C389" s="35" t="s">
        <v>419</v>
      </c>
      <c r="D389" s="34">
        <v>4849.7</v>
      </c>
      <c r="E389" s="36">
        <v>2751</v>
      </c>
      <c r="F389" s="37">
        <f t="shared" si="16"/>
        <v>0.5672515825721178</v>
      </c>
      <c r="G389" s="34">
        <v>0</v>
      </c>
      <c r="H389" s="38">
        <f t="shared" si="17"/>
        <v>1613.7299999999996</v>
      </c>
      <c r="I389" s="43"/>
      <c r="J389" s="44"/>
      <c r="K389" s="54"/>
      <c r="L389" s="54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29"/>
      <c r="EH389" s="29"/>
      <c r="EI389" s="29"/>
      <c r="EJ389" s="29"/>
      <c r="EK389" s="29"/>
      <c r="EL389" s="29"/>
      <c r="EM389" s="29"/>
      <c r="EN389" s="29"/>
      <c r="EO389" s="29"/>
      <c r="EP389" s="29"/>
      <c r="EQ389" s="29"/>
      <c r="ER389" s="29"/>
      <c r="ES389" s="29"/>
      <c r="ET389" s="29"/>
      <c r="EU389" s="29"/>
      <c r="EV389" s="29"/>
      <c r="EW389" s="29"/>
      <c r="EX389" s="29"/>
      <c r="EY389" s="29"/>
      <c r="EZ389" s="29"/>
      <c r="FA389" s="29"/>
      <c r="FB389" s="29"/>
      <c r="FC389" s="29"/>
      <c r="FD389" s="29"/>
      <c r="FE389" s="29"/>
      <c r="FF389" s="29"/>
      <c r="FG389" s="29"/>
      <c r="FH389" s="29"/>
      <c r="FI389" s="29"/>
      <c r="FJ389" s="29"/>
      <c r="FK389" s="29"/>
      <c r="FL389" s="29"/>
      <c r="FM389" s="29"/>
      <c r="FN389" s="29"/>
      <c r="FO389" s="29"/>
      <c r="FP389" s="29"/>
      <c r="FQ389" s="29"/>
      <c r="FR389" s="29"/>
      <c r="FS389" s="29"/>
      <c r="FT389" s="29"/>
      <c r="FU389" s="29"/>
      <c r="FV389" s="29"/>
      <c r="FW389" s="29"/>
      <c r="FX389" s="29"/>
      <c r="FY389" s="29"/>
      <c r="FZ389" s="29"/>
      <c r="GA389" s="29"/>
      <c r="GB389" s="29"/>
      <c r="GC389" s="29"/>
      <c r="GD389" s="29"/>
      <c r="GE389" s="29"/>
      <c r="GF389" s="29"/>
      <c r="GG389" s="29"/>
      <c r="GH389" s="29"/>
      <c r="GI389" s="29"/>
      <c r="GJ389" s="29"/>
      <c r="GK389" s="29"/>
      <c r="GL389" s="29"/>
      <c r="GM389" s="29"/>
      <c r="GN389" s="29"/>
      <c r="GO389" s="29"/>
      <c r="GP389" s="29"/>
      <c r="GQ389" s="29"/>
      <c r="GR389" s="29"/>
      <c r="GS389" s="29"/>
      <c r="GT389" s="29"/>
      <c r="GU389" s="29"/>
      <c r="GV389" s="29"/>
      <c r="GW389" s="29"/>
      <c r="GX389" s="29"/>
      <c r="GY389" s="29"/>
      <c r="GZ389" s="29"/>
      <c r="HA389" s="29"/>
      <c r="HB389" s="29"/>
      <c r="HC389" s="29"/>
      <c r="HD389" s="29"/>
      <c r="HE389" s="29"/>
      <c r="HF389" s="29"/>
      <c r="HG389" s="29"/>
      <c r="HH389" s="29"/>
      <c r="HI389" s="29"/>
      <c r="HJ389" s="29"/>
      <c r="HK389" s="29"/>
      <c r="HL389" s="29"/>
      <c r="HM389" s="29"/>
      <c r="HN389" s="29"/>
      <c r="HO389" s="29"/>
      <c r="HP389" s="29"/>
      <c r="HQ389" s="29"/>
      <c r="HR389" s="29"/>
      <c r="HS389" s="29"/>
      <c r="HT389" s="29"/>
      <c r="HU389" s="29"/>
      <c r="HV389" s="29"/>
      <c r="HW389" s="29"/>
      <c r="HX389" s="29"/>
      <c r="HY389" s="29"/>
      <c r="HZ389" s="29"/>
      <c r="IA389" s="29"/>
      <c r="IB389" s="29"/>
      <c r="IC389" s="29"/>
      <c r="ID389" s="29"/>
      <c r="IE389" s="29"/>
      <c r="IF389" s="29"/>
      <c r="IG389" s="29"/>
      <c r="IH389" s="29"/>
      <c r="II389" s="29"/>
      <c r="IJ389" s="29"/>
      <c r="IK389" s="29"/>
      <c r="IL389" s="29"/>
      <c r="IM389" s="29"/>
      <c r="IN389" s="29"/>
      <c r="IO389" s="29"/>
      <c r="IP389" s="29"/>
      <c r="IQ389" s="29"/>
      <c r="IR389" s="29"/>
      <c r="IS389" s="29"/>
      <c r="IT389" s="29"/>
      <c r="IU389" s="29"/>
      <c r="IV389" s="29"/>
    </row>
    <row r="390" spans="1:256" s="27" customFormat="1" ht="18.75" customHeight="1">
      <c r="A390" s="33">
        <v>388</v>
      </c>
      <c r="B390" s="34"/>
      <c r="C390" s="35" t="s">
        <v>420</v>
      </c>
      <c r="D390" s="34">
        <v>6062.2</v>
      </c>
      <c r="E390" s="36">
        <v>2931</v>
      </c>
      <c r="F390" s="37">
        <f t="shared" si="16"/>
        <v>0.4834878426973706</v>
      </c>
      <c r="G390" s="34">
        <v>0</v>
      </c>
      <c r="H390" s="38">
        <f t="shared" si="17"/>
        <v>2524.9799999999996</v>
      </c>
      <c r="I390" s="43"/>
      <c r="J390" s="44"/>
      <c r="K390" s="54"/>
      <c r="L390" s="54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  <c r="EK390" s="29"/>
      <c r="EL390" s="29"/>
      <c r="EM390" s="29"/>
      <c r="EN390" s="29"/>
      <c r="EO390" s="29"/>
      <c r="EP390" s="29"/>
      <c r="EQ390" s="29"/>
      <c r="ER390" s="29"/>
      <c r="ES390" s="29"/>
      <c r="ET390" s="29"/>
      <c r="EU390" s="29"/>
      <c r="EV390" s="29"/>
      <c r="EW390" s="29"/>
      <c r="EX390" s="29"/>
      <c r="EY390" s="29"/>
      <c r="EZ390" s="29"/>
      <c r="FA390" s="29"/>
      <c r="FB390" s="29"/>
      <c r="FC390" s="29"/>
      <c r="FD390" s="29"/>
      <c r="FE390" s="29"/>
      <c r="FF390" s="29"/>
      <c r="FG390" s="29"/>
      <c r="FH390" s="29"/>
      <c r="FI390" s="29"/>
      <c r="FJ390" s="29"/>
      <c r="FK390" s="29"/>
      <c r="FL390" s="29"/>
      <c r="FM390" s="29"/>
      <c r="FN390" s="29"/>
      <c r="FO390" s="29"/>
      <c r="FP390" s="29"/>
      <c r="FQ390" s="29"/>
      <c r="FR390" s="29"/>
      <c r="FS390" s="29"/>
      <c r="FT390" s="29"/>
      <c r="FU390" s="29"/>
      <c r="FV390" s="29"/>
      <c r="FW390" s="29"/>
      <c r="FX390" s="29"/>
      <c r="FY390" s="29"/>
      <c r="FZ390" s="29"/>
      <c r="GA390" s="29"/>
      <c r="GB390" s="29"/>
      <c r="GC390" s="29"/>
      <c r="GD390" s="29"/>
      <c r="GE390" s="29"/>
      <c r="GF390" s="29"/>
      <c r="GG390" s="29"/>
      <c r="GH390" s="29"/>
      <c r="GI390" s="29"/>
      <c r="GJ390" s="29"/>
      <c r="GK390" s="29"/>
      <c r="GL390" s="29"/>
      <c r="GM390" s="29"/>
      <c r="GN390" s="29"/>
      <c r="GO390" s="29"/>
      <c r="GP390" s="29"/>
      <c r="GQ390" s="29"/>
      <c r="GR390" s="29"/>
      <c r="GS390" s="29"/>
      <c r="GT390" s="29"/>
      <c r="GU390" s="29"/>
      <c r="GV390" s="29"/>
      <c r="GW390" s="29"/>
      <c r="GX390" s="29"/>
      <c r="GY390" s="29"/>
      <c r="GZ390" s="29"/>
      <c r="HA390" s="29"/>
      <c r="HB390" s="29"/>
      <c r="HC390" s="29"/>
      <c r="HD390" s="29"/>
      <c r="HE390" s="29"/>
      <c r="HF390" s="29"/>
      <c r="HG390" s="29"/>
      <c r="HH390" s="29"/>
      <c r="HI390" s="29"/>
      <c r="HJ390" s="29"/>
      <c r="HK390" s="29"/>
      <c r="HL390" s="29"/>
      <c r="HM390" s="29"/>
      <c r="HN390" s="29"/>
      <c r="HO390" s="29"/>
      <c r="HP390" s="29"/>
      <c r="HQ390" s="29"/>
      <c r="HR390" s="29"/>
      <c r="HS390" s="29"/>
      <c r="HT390" s="29"/>
      <c r="HU390" s="29"/>
      <c r="HV390" s="29"/>
      <c r="HW390" s="29"/>
      <c r="HX390" s="29"/>
      <c r="HY390" s="29"/>
      <c r="HZ390" s="29"/>
      <c r="IA390" s="29"/>
      <c r="IB390" s="29"/>
      <c r="IC390" s="29"/>
      <c r="ID390" s="29"/>
      <c r="IE390" s="29"/>
      <c r="IF390" s="29"/>
      <c r="IG390" s="29"/>
      <c r="IH390" s="29"/>
      <c r="II390" s="29"/>
      <c r="IJ390" s="29"/>
      <c r="IK390" s="29"/>
      <c r="IL390" s="29"/>
      <c r="IM390" s="29"/>
      <c r="IN390" s="29"/>
      <c r="IO390" s="29"/>
      <c r="IP390" s="29"/>
      <c r="IQ390" s="29"/>
      <c r="IR390" s="29"/>
      <c r="IS390" s="29"/>
      <c r="IT390" s="29"/>
      <c r="IU390" s="29"/>
      <c r="IV390" s="29"/>
    </row>
    <row r="391" spans="1:256" s="27" customFormat="1" ht="18.75" customHeight="1">
      <c r="A391" s="33">
        <v>389</v>
      </c>
      <c r="B391" s="34"/>
      <c r="C391" s="35" t="s">
        <v>421</v>
      </c>
      <c r="D391" s="34">
        <v>2078.5</v>
      </c>
      <c r="E391" s="36">
        <v>2235</v>
      </c>
      <c r="F391" s="37">
        <f t="shared" si="16"/>
        <v>1.0752946836661053</v>
      </c>
      <c r="G391" s="34">
        <v>0</v>
      </c>
      <c r="H391" s="38">
        <f t="shared" si="17"/>
        <v>-364.3499999999999</v>
      </c>
      <c r="I391" s="43"/>
      <c r="J391" s="44"/>
      <c r="K391" s="54"/>
      <c r="L391" s="54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  <c r="EE391" s="29"/>
      <c r="EF391" s="29"/>
      <c r="EG391" s="29"/>
      <c r="EH391" s="29"/>
      <c r="EI391" s="29"/>
      <c r="EJ391" s="29"/>
      <c r="EK391" s="29"/>
      <c r="EL391" s="29"/>
      <c r="EM391" s="29"/>
      <c r="EN391" s="29"/>
      <c r="EO391" s="29"/>
      <c r="EP391" s="29"/>
      <c r="EQ391" s="29"/>
      <c r="ER391" s="29"/>
      <c r="ES391" s="29"/>
      <c r="ET391" s="29"/>
      <c r="EU391" s="29"/>
      <c r="EV391" s="29"/>
      <c r="EW391" s="29"/>
      <c r="EX391" s="29"/>
      <c r="EY391" s="29"/>
      <c r="EZ391" s="29"/>
      <c r="FA391" s="29"/>
      <c r="FB391" s="29"/>
      <c r="FC391" s="29"/>
      <c r="FD391" s="29"/>
      <c r="FE391" s="29"/>
      <c r="FF391" s="29"/>
      <c r="FG391" s="29"/>
      <c r="FH391" s="29"/>
      <c r="FI391" s="29"/>
      <c r="FJ391" s="29"/>
      <c r="FK391" s="29"/>
      <c r="FL391" s="29"/>
      <c r="FM391" s="29"/>
      <c r="FN391" s="29"/>
      <c r="FO391" s="29"/>
      <c r="FP391" s="29"/>
      <c r="FQ391" s="29"/>
      <c r="FR391" s="29"/>
      <c r="FS391" s="29"/>
      <c r="FT391" s="29"/>
      <c r="FU391" s="29"/>
      <c r="FV391" s="29"/>
      <c r="FW391" s="29"/>
      <c r="FX391" s="29"/>
      <c r="FY391" s="29"/>
      <c r="FZ391" s="29"/>
      <c r="GA391" s="29"/>
      <c r="GB391" s="29"/>
      <c r="GC391" s="29"/>
      <c r="GD391" s="29"/>
      <c r="GE391" s="29"/>
      <c r="GF391" s="29"/>
      <c r="GG391" s="29"/>
      <c r="GH391" s="29"/>
      <c r="GI391" s="29"/>
      <c r="GJ391" s="29"/>
      <c r="GK391" s="29"/>
      <c r="GL391" s="29"/>
      <c r="GM391" s="29"/>
      <c r="GN391" s="29"/>
      <c r="GO391" s="29"/>
      <c r="GP391" s="29"/>
      <c r="GQ391" s="29"/>
      <c r="GR391" s="29"/>
      <c r="GS391" s="29"/>
      <c r="GT391" s="29"/>
      <c r="GU391" s="29"/>
      <c r="GV391" s="29"/>
      <c r="GW391" s="29"/>
      <c r="GX391" s="29"/>
      <c r="GY391" s="29"/>
      <c r="GZ391" s="29"/>
      <c r="HA391" s="29"/>
      <c r="HB391" s="29"/>
      <c r="HC391" s="29"/>
      <c r="HD391" s="29"/>
      <c r="HE391" s="29"/>
      <c r="HF391" s="29"/>
      <c r="HG391" s="29"/>
      <c r="HH391" s="29"/>
      <c r="HI391" s="29"/>
      <c r="HJ391" s="29"/>
      <c r="HK391" s="29"/>
      <c r="HL391" s="29"/>
      <c r="HM391" s="29"/>
      <c r="HN391" s="29"/>
      <c r="HO391" s="29"/>
      <c r="HP391" s="29"/>
      <c r="HQ391" s="29"/>
      <c r="HR391" s="29"/>
      <c r="HS391" s="29"/>
      <c r="HT391" s="29"/>
      <c r="HU391" s="29"/>
      <c r="HV391" s="29"/>
      <c r="HW391" s="29"/>
      <c r="HX391" s="29"/>
      <c r="HY391" s="29"/>
      <c r="HZ391" s="29"/>
      <c r="IA391" s="29"/>
      <c r="IB391" s="29"/>
      <c r="IC391" s="29"/>
      <c r="ID391" s="29"/>
      <c r="IE391" s="29"/>
      <c r="IF391" s="29"/>
      <c r="IG391" s="29"/>
      <c r="IH391" s="29"/>
      <c r="II391" s="29"/>
      <c r="IJ391" s="29"/>
      <c r="IK391" s="29"/>
      <c r="IL391" s="29"/>
      <c r="IM391" s="29"/>
      <c r="IN391" s="29"/>
      <c r="IO391" s="29"/>
      <c r="IP391" s="29"/>
      <c r="IQ391" s="29"/>
      <c r="IR391" s="29"/>
      <c r="IS391" s="29"/>
      <c r="IT391" s="29"/>
      <c r="IU391" s="29"/>
      <c r="IV391" s="29"/>
    </row>
    <row r="392" spans="1:256" s="27" customFormat="1" ht="18.75" customHeight="1">
      <c r="A392" s="33">
        <v>390</v>
      </c>
      <c r="B392" s="34"/>
      <c r="C392" s="35" t="s">
        <v>422</v>
      </c>
      <c r="D392" s="34">
        <v>5196.2</v>
      </c>
      <c r="E392" s="36">
        <v>2042</v>
      </c>
      <c r="F392" s="37">
        <f t="shared" si="16"/>
        <v>0.3929794850082753</v>
      </c>
      <c r="G392" s="34">
        <v>0</v>
      </c>
      <c r="H392" s="38">
        <f t="shared" si="17"/>
        <v>2634.58</v>
      </c>
      <c r="I392" s="43"/>
      <c r="J392" s="44"/>
      <c r="K392" s="54"/>
      <c r="L392" s="54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  <c r="EH392" s="29"/>
      <c r="EI392" s="29"/>
      <c r="EJ392" s="29"/>
      <c r="EK392" s="29"/>
      <c r="EL392" s="29"/>
      <c r="EM392" s="29"/>
      <c r="EN392" s="29"/>
      <c r="EO392" s="29"/>
      <c r="EP392" s="29"/>
      <c r="EQ392" s="29"/>
      <c r="ER392" s="29"/>
      <c r="ES392" s="29"/>
      <c r="ET392" s="29"/>
      <c r="EU392" s="29"/>
      <c r="EV392" s="29"/>
      <c r="EW392" s="29"/>
      <c r="EX392" s="29"/>
      <c r="EY392" s="29"/>
      <c r="EZ392" s="29"/>
      <c r="FA392" s="29"/>
      <c r="FB392" s="29"/>
      <c r="FC392" s="29"/>
      <c r="FD392" s="29"/>
      <c r="FE392" s="29"/>
      <c r="FF392" s="29"/>
      <c r="FG392" s="29"/>
      <c r="FH392" s="29"/>
      <c r="FI392" s="29"/>
      <c r="FJ392" s="29"/>
      <c r="FK392" s="29"/>
      <c r="FL392" s="29"/>
      <c r="FM392" s="29"/>
      <c r="FN392" s="29"/>
      <c r="FO392" s="29"/>
      <c r="FP392" s="29"/>
      <c r="FQ392" s="29"/>
      <c r="FR392" s="29"/>
      <c r="FS392" s="29"/>
      <c r="FT392" s="29"/>
      <c r="FU392" s="29"/>
      <c r="FV392" s="29"/>
      <c r="FW392" s="29"/>
      <c r="FX392" s="29"/>
      <c r="FY392" s="29"/>
      <c r="FZ392" s="29"/>
      <c r="GA392" s="29"/>
      <c r="GB392" s="29"/>
      <c r="GC392" s="29"/>
      <c r="GD392" s="29"/>
      <c r="GE392" s="29"/>
      <c r="GF392" s="29"/>
      <c r="GG392" s="29"/>
      <c r="GH392" s="29"/>
      <c r="GI392" s="29"/>
      <c r="GJ392" s="29"/>
      <c r="GK392" s="29"/>
      <c r="GL392" s="29"/>
      <c r="GM392" s="29"/>
      <c r="GN392" s="29"/>
      <c r="GO392" s="29"/>
      <c r="GP392" s="29"/>
      <c r="GQ392" s="29"/>
      <c r="GR392" s="29"/>
      <c r="GS392" s="29"/>
      <c r="GT392" s="29"/>
      <c r="GU392" s="29"/>
      <c r="GV392" s="29"/>
      <c r="GW392" s="29"/>
      <c r="GX392" s="29"/>
      <c r="GY392" s="29"/>
      <c r="GZ392" s="29"/>
      <c r="HA392" s="29"/>
      <c r="HB392" s="29"/>
      <c r="HC392" s="29"/>
      <c r="HD392" s="29"/>
      <c r="HE392" s="29"/>
      <c r="HF392" s="29"/>
      <c r="HG392" s="29"/>
      <c r="HH392" s="29"/>
      <c r="HI392" s="29"/>
      <c r="HJ392" s="29"/>
      <c r="HK392" s="29"/>
      <c r="HL392" s="29"/>
      <c r="HM392" s="29"/>
      <c r="HN392" s="29"/>
      <c r="HO392" s="29"/>
      <c r="HP392" s="29"/>
      <c r="HQ392" s="29"/>
      <c r="HR392" s="29"/>
      <c r="HS392" s="29"/>
      <c r="HT392" s="29"/>
      <c r="HU392" s="29"/>
      <c r="HV392" s="29"/>
      <c r="HW392" s="29"/>
      <c r="HX392" s="29"/>
      <c r="HY392" s="29"/>
      <c r="HZ392" s="29"/>
      <c r="IA392" s="29"/>
      <c r="IB392" s="29"/>
      <c r="IC392" s="29"/>
      <c r="ID392" s="29"/>
      <c r="IE392" s="29"/>
      <c r="IF392" s="29"/>
      <c r="IG392" s="29"/>
      <c r="IH392" s="29"/>
      <c r="II392" s="29"/>
      <c r="IJ392" s="29"/>
      <c r="IK392" s="29"/>
      <c r="IL392" s="29"/>
      <c r="IM392" s="29"/>
      <c r="IN392" s="29"/>
      <c r="IO392" s="29"/>
      <c r="IP392" s="29"/>
      <c r="IQ392" s="29"/>
      <c r="IR392" s="29"/>
      <c r="IS392" s="29"/>
      <c r="IT392" s="29"/>
      <c r="IU392" s="29"/>
      <c r="IV392" s="29"/>
    </row>
    <row r="393" spans="1:256" s="27" customFormat="1" ht="18.75" customHeight="1">
      <c r="A393" s="33">
        <v>391</v>
      </c>
      <c r="B393" s="34"/>
      <c r="C393" s="35" t="s">
        <v>423</v>
      </c>
      <c r="D393" s="34">
        <v>4330.1</v>
      </c>
      <c r="E393" s="36">
        <v>2307</v>
      </c>
      <c r="F393" s="37">
        <f t="shared" si="16"/>
        <v>0.5327821528371168</v>
      </c>
      <c r="G393" s="34">
        <v>0</v>
      </c>
      <c r="H393" s="38">
        <f t="shared" si="17"/>
        <v>1590.0900000000006</v>
      </c>
      <c r="I393" s="43"/>
      <c r="J393" s="44"/>
      <c r="K393" s="54"/>
      <c r="L393" s="54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  <c r="DZ393" s="29"/>
      <c r="EA393" s="29"/>
      <c r="EB393" s="29"/>
      <c r="EC393" s="29"/>
      <c r="ED393" s="29"/>
      <c r="EE393" s="29"/>
      <c r="EF393" s="29"/>
      <c r="EG393" s="29"/>
      <c r="EH393" s="29"/>
      <c r="EI393" s="29"/>
      <c r="EJ393" s="29"/>
      <c r="EK393" s="29"/>
      <c r="EL393" s="29"/>
      <c r="EM393" s="29"/>
      <c r="EN393" s="29"/>
      <c r="EO393" s="29"/>
      <c r="EP393" s="29"/>
      <c r="EQ393" s="29"/>
      <c r="ER393" s="29"/>
      <c r="ES393" s="29"/>
      <c r="ET393" s="29"/>
      <c r="EU393" s="29"/>
      <c r="EV393" s="29"/>
      <c r="EW393" s="29"/>
      <c r="EX393" s="29"/>
      <c r="EY393" s="29"/>
      <c r="EZ393" s="29"/>
      <c r="FA393" s="29"/>
      <c r="FB393" s="29"/>
      <c r="FC393" s="29"/>
      <c r="FD393" s="29"/>
      <c r="FE393" s="29"/>
      <c r="FF393" s="29"/>
      <c r="FG393" s="29"/>
      <c r="FH393" s="29"/>
      <c r="FI393" s="29"/>
      <c r="FJ393" s="29"/>
      <c r="FK393" s="29"/>
      <c r="FL393" s="29"/>
      <c r="FM393" s="29"/>
      <c r="FN393" s="29"/>
      <c r="FO393" s="29"/>
      <c r="FP393" s="29"/>
      <c r="FQ393" s="29"/>
      <c r="FR393" s="29"/>
      <c r="FS393" s="29"/>
      <c r="FT393" s="29"/>
      <c r="FU393" s="29"/>
      <c r="FV393" s="29"/>
      <c r="FW393" s="29"/>
      <c r="FX393" s="29"/>
      <c r="FY393" s="29"/>
      <c r="FZ393" s="29"/>
      <c r="GA393" s="29"/>
      <c r="GB393" s="29"/>
      <c r="GC393" s="29"/>
      <c r="GD393" s="29"/>
      <c r="GE393" s="29"/>
      <c r="GF393" s="29"/>
      <c r="GG393" s="29"/>
      <c r="GH393" s="29"/>
      <c r="GI393" s="29"/>
      <c r="GJ393" s="29"/>
      <c r="GK393" s="29"/>
      <c r="GL393" s="29"/>
      <c r="GM393" s="29"/>
      <c r="GN393" s="29"/>
      <c r="GO393" s="29"/>
      <c r="GP393" s="29"/>
      <c r="GQ393" s="29"/>
      <c r="GR393" s="29"/>
      <c r="GS393" s="29"/>
      <c r="GT393" s="29"/>
      <c r="GU393" s="29"/>
      <c r="GV393" s="29"/>
      <c r="GW393" s="29"/>
      <c r="GX393" s="29"/>
      <c r="GY393" s="29"/>
      <c r="GZ393" s="29"/>
      <c r="HA393" s="29"/>
      <c r="HB393" s="29"/>
      <c r="HC393" s="29"/>
      <c r="HD393" s="29"/>
      <c r="HE393" s="29"/>
      <c r="HF393" s="29"/>
      <c r="HG393" s="29"/>
      <c r="HH393" s="29"/>
      <c r="HI393" s="29"/>
      <c r="HJ393" s="29"/>
      <c r="HK393" s="29"/>
      <c r="HL393" s="29"/>
      <c r="HM393" s="29"/>
      <c r="HN393" s="29"/>
      <c r="HO393" s="29"/>
      <c r="HP393" s="29"/>
      <c r="HQ393" s="29"/>
      <c r="HR393" s="29"/>
      <c r="HS393" s="29"/>
      <c r="HT393" s="29"/>
      <c r="HU393" s="29"/>
      <c r="HV393" s="29"/>
      <c r="HW393" s="29"/>
      <c r="HX393" s="29"/>
      <c r="HY393" s="29"/>
      <c r="HZ393" s="29"/>
      <c r="IA393" s="29"/>
      <c r="IB393" s="29"/>
      <c r="IC393" s="29"/>
      <c r="ID393" s="29"/>
      <c r="IE393" s="29"/>
      <c r="IF393" s="29"/>
      <c r="IG393" s="29"/>
      <c r="IH393" s="29"/>
      <c r="II393" s="29"/>
      <c r="IJ393" s="29"/>
      <c r="IK393" s="29"/>
      <c r="IL393" s="29"/>
      <c r="IM393" s="29"/>
      <c r="IN393" s="29"/>
      <c r="IO393" s="29"/>
      <c r="IP393" s="29"/>
      <c r="IQ393" s="29"/>
      <c r="IR393" s="29"/>
      <c r="IS393" s="29"/>
      <c r="IT393" s="29"/>
      <c r="IU393" s="29"/>
      <c r="IV393" s="29"/>
    </row>
    <row r="394" spans="1:256" s="27" customFormat="1" ht="18.75" customHeight="1">
      <c r="A394" s="33">
        <v>392</v>
      </c>
      <c r="B394" s="34"/>
      <c r="C394" s="35" t="s">
        <v>424</v>
      </c>
      <c r="D394" s="34">
        <v>3464.1</v>
      </c>
      <c r="E394" s="36">
        <v>1952</v>
      </c>
      <c r="F394" s="37">
        <f t="shared" si="16"/>
        <v>0.563494125458272</v>
      </c>
      <c r="G394" s="34">
        <v>0</v>
      </c>
      <c r="H394" s="38">
        <f t="shared" si="17"/>
        <v>1165.69</v>
      </c>
      <c r="I394" s="41"/>
      <c r="J394" s="44"/>
      <c r="K394" s="54"/>
      <c r="L394" s="54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  <c r="EK394" s="29"/>
      <c r="EL394" s="29"/>
      <c r="EM394" s="29"/>
      <c r="EN394" s="29"/>
      <c r="EO394" s="29"/>
      <c r="EP394" s="29"/>
      <c r="EQ394" s="29"/>
      <c r="ER394" s="29"/>
      <c r="ES394" s="29"/>
      <c r="ET394" s="29"/>
      <c r="EU394" s="29"/>
      <c r="EV394" s="29"/>
      <c r="EW394" s="29"/>
      <c r="EX394" s="29"/>
      <c r="EY394" s="29"/>
      <c r="EZ394" s="29"/>
      <c r="FA394" s="29"/>
      <c r="FB394" s="29"/>
      <c r="FC394" s="29"/>
      <c r="FD394" s="29"/>
      <c r="FE394" s="29"/>
      <c r="FF394" s="29"/>
      <c r="FG394" s="29"/>
      <c r="FH394" s="29"/>
      <c r="FI394" s="29"/>
      <c r="FJ394" s="29"/>
      <c r="FK394" s="29"/>
      <c r="FL394" s="29"/>
      <c r="FM394" s="29"/>
      <c r="FN394" s="29"/>
      <c r="FO394" s="29"/>
      <c r="FP394" s="29"/>
      <c r="FQ394" s="29"/>
      <c r="FR394" s="29"/>
      <c r="FS394" s="29"/>
      <c r="FT394" s="29"/>
      <c r="FU394" s="29"/>
      <c r="FV394" s="29"/>
      <c r="FW394" s="29"/>
      <c r="FX394" s="29"/>
      <c r="FY394" s="29"/>
      <c r="FZ394" s="29"/>
      <c r="GA394" s="29"/>
      <c r="GB394" s="29"/>
      <c r="GC394" s="29"/>
      <c r="GD394" s="29"/>
      <c r="GE394" s="29"/>
      <c r="GF394" s="29"/>
      <c r="GG394" s="29"/>
      <c r="GH394" s="29"/>
      <c r="GI394" s="29"/>
      <c r="GJ394" s="29"/>
      <c r="GK394" s="29"/>
      <c r="GL394" s="29"/>
      <c r="GM394" s="29"/>
      <c r="GN394" s="29"/>
      <c r="GO394" s="29"/>
      <c r="GP394" s="29"/>
      <c r="GQ394" s="29"/>
      <c r="GR394" s="29"/>
      <c r="GS394" s="29"/>
      <c r="GT394" s="29"/>
      <c r="GU394" s="29"/>
      <c r="GV394" s="29"/>
      <c r="GW394" s="29"/>
      <c r="GX394" s="29"/>
      <c r="GY394" s="29"/>
      <c r="GZ394" s="29"/>
      <c r="HA394" s="29"/>
      <c r="HB394" s="29"/>
      <c r="HC394" s="29"/>
      <c r="HD394" s="29"/>
      <c r="HE394" s="29"/>
      <c r="HF394" s="29"/>
      <c r="HG394" s="29"/>
      <c r="HH394" s="29"/>
      <c r="HI394" s="29"/>
      <c r="HJ394" s="29"/>
      <c r="HK394" s="29"/>
      <c r="HL394" s="29"/>
      <c r="HM394" s="29"/>
      <c r="HN394" s="29"/>
      <c r="HO394" s="29"/>
      <c r="HP394" s="29"/>
      <c r="HQ394" s="29"/>
      <c r="HR394" s="29"/>
      <c r="HS394" s="29"/>
      <c r="HT394" s="29"/>
      <c r="HU394" s="29"/>
      <c r="HV394" s="29"/>
      <c r="HW394" s="29"/>
      <c r="HX394" s="29"/>
      <c r="HY394" s="29"/>
      <c r="HZ394" s="29"/>
      <c r="IA394" s="29"/>
      <c r="IB394" s="29"/>
      <c r="IC394" s="29"/>
      <c r="ID394" s="29"/>
      <c r="IE394" s="29"/>
      <c r="IF394" s="29"/>
      <c r="IG394" s="29"/>
      <c r="IH394" s="29"/>
      <c r="II394" s="29"/>
      <c r="IJ394" s="29"/>
      <c r="IK394" s="29"/>
      <c r="IL394" s="29"/>
      <c r="IM394" s="29"/>
      <c r="IN394" s="29"/>
      <c r="IO394" s="29"/>
      <c r="IP394" s="29"/>
      <c r="IQ394" s="29"/>
      <c r="IR394" s="29"/>
      <c r="IS394" s="29"/>
      <c r="IT394" s="29"/>
      <c r="IU394" s="29"/>
      <c r="IV394" s="29"/>
    </row>
    <row r="395" spans="1:256" s="27" customFormat="1" ht="18.75" customHeight="1">
      <c r="A395" s="33">
        <v>393</v>
      </c>
      <c r="B395" s="34"/>
      <c r="C395" s="35" t="s">
        <v>425</v>
      </c>
      <c r="D395" s="34">
        <v>9220</v>
      </c>
      <c r="E395" s="36">
        <v>7106</v>
      </c>
      <c r="F395" s="37">
        <f t="shared" si="16"/>
        <v>0.7707158351409978</v>
      </c>
      <c r="G395" s="34">
        <v>0</v>
      </c>
      <c r="H395" s="38">
        <f t="shared" si="17"/>
        <v>1192</v>
      </c>
      <c r="I395" s="41"/>
      <c r="J395" s="44"/>
      <c r="K395" s="54"/>
      <c r="L395" s="54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  <c r="EH395" s="29"/>
      <c r="EI395" s="29"/>
      <c r="EJ395" s="29"/>
      <c r="EK395" s="29"/>
      <c r="EL395" s="29"/>
      <c r="EM395" s="29"/>
      <c r="EN395" s="29"/>
      <c r="EO395" s="29"/>
      <c r="EP395" s="29"/>
      <c r="EQ395" s="29"/>
      <c r="ER395" s="29"/>
      <c r="ES395" s="29"/>
      <c r="ET395" s="29"/>
      <c r="EU395" s="29"/>
      <c r="EV395" s="29"/>
      <c r="EW395" s="29"/>
      <c r="EX395" s="29"/>
      <c r="EY395" s="29"/>
      <c r="EZ395" s="29"/>
      <c r="FA395" s="29"/>
      <c r="FB395" s="29"/>
      <c r="FC395" s="29"/>
      <c r="FD395" s="29"/>
      <c r="FE395" s="29"/>
      <c r="FF395" s="29"/>
      <c r="FG395" s="29"/>
      <c r="FH395" s="29"/>
      <c r="FI395" s="29"/>
      <c r="FJ395" s="29"/>
      <c r="FK395" s="29"/>
      <c r="FL395" s="29"/>
      <c r="FM395" s="29"/>
      <c r="FN395" s="29"/>
      <c r="FO395" s="29"/>
      <c r="FP395" s="29"/>
      <c r="FQ395" s="29"/>
      <c r="FR395" s="29"/>
      <c r="FS395" s="29"/>
      <c r="FT395" s="29"/>
      <c r="FU395" s="29"/>
      <c r="FV395" s="29"/>
      <c r="FW395" s="29"/>
      <c r="FX395" s="29"/>
      <c r="FY395" s="29"/>
      <c r="FZ395" s="29"/>
      <c r="GA395" s="29"/>
      <c r="GB395" s="29"/>
      <c r="GC395" s="29"/>
      <c r="GD395" s="29"/>
      <c r="GE395" s="29"/>
      <c r="GF395" s="29"/>
      <c r="GG395" s="29"/>
      <c r="GH395" s="29"/>
      <c r="GI395" s="29"/>
      <c r="GJ395" s="29"/>
      <c r="GK395" s="29"/>
      <c r="GL395" s="29"/>
      <c r="GM395" s="29"/>
      <c r="GN395" s="29"/>
      <c r="GO395" s="29"/>
      <c r="GP395" s="29"/>
      <c r="GQ395" s="29"/>
      <c r="GR395" s="29"/>
      <c r="GS395" s="29"/>
      <c r="GT395" s="29"/>
      <c r="GU395" s="29"/>
      <c r="GV395" s="29"/>
      <c r="GW395" s="29"/>
      <c r="GX395" s="29"/>
      <c r="GY395" s="29"/>
      <c r="GZ395" s="29"/>
      <c r="HA395" s="29"/>
      <c r="HB395" s="29"/>
      <c r="HC395" s="29"/>
      <c r="HD395" s="29"/>
      <c r="HE395" s="29"/>
      <c r="HF395" s="29"/>
      <c r="HG395" s="29"/>
      <c r="HH395" s="29"/>
      <c r="HI395" s="29"/>
      <c r="HJ395" s="29"/>
      <c r="HK395" s="29"/>
      <c r="HL395" s="29"/>
      <c r="HM395" s="29"/>
      <c r="HN395" s="29"/>
      <c r="HO395" s="29"/>
      <c r="HP395" s="29"/>
      <c r="HQ395" s="29"/>
      <c r="HR395" s="29"/>
      <c r="HS395" s="29"/>
      <c r="HT395" s="29"/>
      <c r="HU395" s="29"/>
      <c r="HV395" s="29"/>
      <c r="HW395" s="29"/>
      <c r="HX395" s="29"/>
      <c r="HY395" s="29"/>
      <c r="HZ395" s="29"/>
      <c r="IA395" s="29"/>
      <c r="IB395" s="29"/>
      <c r="IC395" s="29"/>
      <c r="ID395" s="29"/>
      <c r="IE395" s="29"/>
      <c r="IF395" s="29"/>
      <c r="IG395" s="29"/>
      <c r="IH395" s="29"/>
      <c r="II395" s="29"/>
      <c r="IJ395" s="29"/>
      <c r="IK395" s="29"/>
      <c r="IL395" s="29"/>
      <c r="IM395" s="29"/>
      <c r="IN395" s="29"/>
      <c r="IO395" s="29"/>
      <c r="IP395" s="29"/>
      <c r="IQ395" s="29"/>
      <c r="IR395" s="29"/>
      <c r="IS395" s="29"/>
      <c r="IT395" s="29"/>
      <c r="IU395" s="29"/>
      <c r="IV395" s="29"/>
    </row>
    <row r="396" spans="1:256" s="27" customFormat="1" ht="18.75" customHeight="1">
      <c r="A396" s="33">
        <v>394</v>
      </c>
      <c r="B396" s="34"/>
      <c r="C396" s="35" t="s">
        <v>426</v>
      </c>
      <c r="D396" s="34">
        <v>6034</v>
      </c>
      <c r="E396" s="36">
        <v>1871</v>
      </c>
      <c r="F396" s="37">
        <f t="shared" si="16"/>
        <v>0.3100762346702022</v>
      </c>
      <c r="G396" s="34">
        <v>0</v>
      </c>
      <c r="H396" s="38">
        <f t="shared" si="17"/>
        <v>3559.6000000000004</v>
      </c>
      <c r="I396" s="41"/>
      <c r="J396" s="44"/>
      <c r="K396" s="54"/>
      <c r="L396" s="54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  <c r="EK396" s="29"/>
      <c r="EL396" s="29"/>
      <c r="EM396" s="29"/>
      <c r="EN396" s="29"/>
      <c r="EO396" s="29"/>
      <c r="EP396" s="29"/>
      <c r="EQ396" s="29"/>
      <c r="ER396" s="29"/>
      <c r="ES396" s="29"/>
      <c r="ET396" s="29"/>
      <c r="EU396" s="29"/>
      <c r="EV396" s="29"/>
      <c r="EW396" s="29"/>
      <c r="EX396" s="29"/>
      <c r="EY396" s="29"/>
      <c r="EZ396" s="29"/>
      <c r="FA396" s="29"/>
      <c r="FB396" s="29"/>
      <c r="FC396" s="29"/>
      <c r="FD396" s="29"/>
      <c r="FE396" s="29"/>
      <c r="FF396" s="29"/>
      <c r="FG396" s="29"/>
      <c r="FH396" s="29"/>
      <c r="FI396" s="29"/>
      <c r="FJ396" s="29"/>
      <c r="FK396" s="29"/>
      <c r="FL396" s="29"/>
      <c r="FM396" s="29"/>
      <c r="FN396" s="29"/>
      <c r="FO396" s="29"/>
      <c r="FP396" s="29"/>
      <c r="FQ396" s="29"/>
      <c r="FR396" s="29"/>
      <c r="FS396" s="29"/>
      <c r="FT396" s="29"/>
      <c r="FU396" s="29"/>
      <c r="FV396" s="29"/>
      <c r="FW396" s="29"/>
      <c r="FX396" s="29"/>
      <c r="FY396" s="29"/>
      <c r="FZ396" s="29"/>
      <c r="GA396" s="29"/>
      <c r="GB396" s="29"/>
      <c r="GC396" s="29"/>
      <c r="GD396" s="29"/>
      <c r="GE396" s="29"/>
      <c r="GF396" s="29"/>
      <c r="GG396" s="29"/>
      <c r="GH396" s="29"/>
      <c r="GI396" s="29"/>
      <c r="GJ396" s="29"/>
      <c r="GK396" s="29"/>
      <c r="GL396" s="29"/>
      <c r="GM396" s="29"/>
      <c r="GN396" s="29"/>
      <c r="GO396" s="29"/>
      <c r="GP396" s="29"/>
      <c r="GQ396" s="29"/>
      <c r="GR396" s="29"/>
      <c r="GS396" s="29"/>
      <c r="GT396" s="29"/>
      <c r="GU396" s="29"/>
      <c r="GV396" s="29"/>
      <c r="GW396" s="29"/>
      <c r="GX396" s="29"/>
      <c r="GY396" s="29"/>
      <c r="GZ396" s="29"/>
      <c r="HA396" s="29"/>
      <c r="HB396" s="29"/>
      <c r="HC396" s="29"/>
      <c r="HD396" s="29"/>
      <c r="HE396" s="29"/>
      <c r="HF396" s="29"/>
      <c r="HG396" s="29"/>
      <c r="HH396" s="29"/>
      <c r="HI396" s="29"/>
      <c r="HJ396" s="29"/>
      <c r="HK396" s="29"/>
      <c r="HL396" s="29"/>
      <c r="HM396" s="29"/>
      <c r="HN396" s="29"/>
      <c r="HO396" s="29"/>
      <c r="HP396" s="29"/>
      <c r="HQ396" s="29"/>
      <c r="HR396" s="29"/>
      <c r="HS396" s="29"/>
      <c r="HT396" s="29"/>
      <c r="HU396" s="29"/>
      <c r="HV396" s="29"/>
      <c r="HW396" s="29"/>
      <c r="HX396" s="29"/>
      <c r="HY396" s="29"/>
      <c r="HZ396" s="29"/>
      <c r="IA396" s="29"/>
      <c r="IB396" s="29"/>
      <c r="IC396" s="29"/>
      <c r="ID396" s="29"/>
      <c r="IE396" s="29"/>
      <c r="IF396" s="29"/>
      <c r="IG396" s="29"/>
      <c r="IH396" s="29"/>
      <c r="II396" s="29"/>
      <c r="IJ396" s="29"/>
      <c r="IK396" s="29"/>
      <c r="IL396" s="29"/>
      <c r="IM396" s="29"/>
      <c r="IN396" s="29"/>
      <c r="IO396" s="29"/>
      <c r="IP396" s="29"/>
      <c r="IQ396" s="29"/>
      <c r="IR396" s="29"/>
      <c r="IS396" s="29"/>
      <c r="IT396" s="29"/>
      <c r="IU396" s="29"/>
      <c r="IV396" s="29"/>
    </row>
    <row r="397" spans="1:256" s="27" customFormat="1" ht="18.75" customHeight="1">
      <c r="A397" s="33">
        <v>395</v>
      </c>
      <c r="B397" s="34"/>
      <c r="C397" s="35" t="s">
        <v>427</v>
      </c>
      <c r="D397" s="34">
        <v>5867</v>
      </c>
      <c r="E397" s="36">
        <v>0</v>
      </c>
      <c r="F397" s="37">
        <f t="shared" si="16"/>
        <v>0</v>
      </c>
      <c r="G397" s="34">
        <v>0</v>
      </c>
      <c r="H397" s="38">
        <f t="shared" si="17"/>
        <v>5280.3</v>
      </c>
      <c r="I397" s="41"/>
      <c r="J397" s="44"/>
      <c r="K397" s="54"/>
      <c r="L397" s="54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29"/>
      <c r="EH397" s="29"/>
      <c r="EI397" s="29"/>
      <c r="EJ397" s="29"/>
      <c r="EK397" s="29"/>
      <c r="EL397" s="29"/>
      <c r="EM397" s="29"/>
      <c r="EN397" s="29"/>
      <c r="EO397" s="29"/>
      <c r="EP397" s="29"/>
      <c r="EQ397" s="29"/>
      <c r="ER397" s="29"/>
      <c r="ES397" s="29"/>
      <c r="ET397" s="29"/>
      <c r="EU397" s="29"/>
      <c r="EV397" s="29"/>
      <c r="EW397" s="29"/>
      <c r="EX397" s="29"/>
      <c r="EY397" s="29"/>
      <c r="EZ397" s="29"/>
      <c r="FA397" s="29"/>
      <c r="FB397" s="29"/>
      <c r="FC397" s="29"/>
      <c r="FD397" s="29"/>
      <c r="FE397" s="29"/>
      <c r="FF397" s="29"/>
      <c r="FG397" s="29"/>
      <c r="FH397" s="29"/>
      <c r="FI397" s="29"/>
      <c r="FJ397" s="29"/>
      <c r="FK397" s="29"/>
      <c r="FL397" s="29"/>
      <c r="FM397" s="29"/>
      <c r="FN397" s="29"/>
      <c r="FO397" s="29"/>
      <c r="FP397" s="29"/>
      <c r="FQ397" s="29"/>
      <c r="FR397" s="29"/>
      <c r="FS397" s="29"/>
      <c r="FT397" s="29"/>
      <c r="FU397" s="29"/>
      <c r="FV397" s="29"/>
      <c r="FW397" s="29"/>
      <c r="FX397" s="29"/>
      <c r="FY397" s="29"/>
      <c r="FZ397" s="29"/>
      <c r="GA397" s="29"/>
      <c r="GB397" s="29"/>
      <c r="GC397" s="29"/>
      <c r="GD397" s="29"/>
      <c r="GE397" s="29"/>
      <c r="GF397" s="29"/>
      <c r="GG397" s="29"/>
      <c r="GH397" s="29"/>
      <c r="GI397" s="29"/>
      <c r="GJ397" s="29"/>
      <c r="GK397" s="29"/>
      <c r="GL397" s="29"/>
      <c r="GM397" s="29"/>
      <c r="GN397" s="29"/>
      <c r="GO397" s="29"/>
      <c r="GP397" s="29"/>
      <c r="GQ397" s="29"/>
      <c r="GR397" s="29"/>
      <c r="GS397" s="29"/>
      <c r="GT397" s="29"/>
      <c r="GU397" s="29"/>
      <c r="GV397" s="29"/>
      <c r="GW397" s="29"/>
      <c r="GX397" s="29"/>
      <c r="GY397" s="29"/>
      <c r="GZ397" s="29"/>
      <c r="HA397" s="29"/>
      <c r="HB397" s="29"/>
      <c r="HC397" s="29"/>
      <c r="HD397" s="29"/>
      <c r="HE397" s="29"/>
      <c r="HF397" s="29"/>
      <c r="HG397" s="29"/>
      <c r="HH397" s="29"/>
      <c r="HI397" s="29"/>
      <c r="HJ397" s="29"/>
      <c r="HK397" s="29"/>
      <c r="HL397" s="29"/>
      <c r="HM397" s="29"/>
      <c r="HN397" s="29"/>
      <c r="HO397" s="29"/>
      <c r="HP397" s="29"/>
      <c r="HQ397" s="29"/>
      <c r="HR397" s="29"/>
      <c r="HS397" s="29"/>
      <c r="HT397" s="29"/>
      <c r="HU397" s="29"/>
      <c r="HV397" s="29"/>
      <c r="HW397" s="29"/>
      <c r="HX397" s="29"/>
      <c r="HY397" s="29"/>
      <c r="HZ397" s="29"/>
      <c r="IA397" s="29"/>
      <c r="IB397" s="29"/>
      <c r="IC397" s="29"/>
      <c r="ID397" s="29"/>
      <c r="IE397" s="29"/>
      <c r="IF397" s="29"/>
      <c r="IG397" s="29"/>
      <c r="IH397" s="29"/>
      <c r="II397" s="29"/>
      <c r="IJ397" s="29"/>
      <c r="IK397" s="29"/>
      <c r="IL397" s="29"/>
      <c r="IM397" s="29"/>
      <c r="IN397" s="29"/>
      <c r="IO397" s="29"/>
      <c r="IP397" s="29"/>
      <c r="IQ397" s="29"/>
      <c r="IR397" s="29"/>
      <c r="IS397" s="29"/>
      <c r="IT397" s="29"/>
      <c r="IU397" s="29"/>
      <c r="IV397" s="29"/>
    </row>
    <row r="398" spans="1:256" s="27" customFormat="1" ht="18.75" customHeight="1">
      <c r="A398" s="33">
        <v>396</v>
      </c>
      <c r="B398" s="34"/>
      <c r="C398" s="35" t="s">
        <v>428</v>
      </c>
      <c r="D398" s="34">
        <v>952.6</v>
      </c>
      <c r="E398" s="36">
        <v>374</v>
      </c>
      <c r="F398" s="37">
        <f t="shared" si="16"/>
        <v>0.39260969976905313</v>
      </c>
      <c r="G398" s="34">
        <v>0</v>
      </c>
      <c r="H398" s="38">
        <f t="shared" si="17"/>
        <v>483.34000000000003</v>
      </c>
      <c r="I398" s="43"/>
      <c r="J398" s="44"/>
      <c r="K398" s="54"/>
      <c r="L398" s="54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  <c r="EH398" s="29"/>
      <c r="EI398" s="29"/>
      <c r="EJ398" s="29"/>
      <c r="EK398" s="29"/>
      <c r="EL398" s="29"/>
      <c r="EM398" s="29"/>
      <c r="EN398" s="29"/>
      <c r="EO398" s="29"/>
      <c r="EP398" s="29"/>
      <c r="EQ398" s="29"/>
      <c r="ER398" s="29"/>
      <c r="ES398" s="29"/>
      <c r="ET398" s="29"/>
      <c r="EU398" s="29"/>
      <c r="EV398" s="29"/>
      <c r="EW398" s="29"/>
      <c r="EX398" s="29"/>
      <c r="EY398" s="29"/>
      <c r="EZ398" s="29"/>
      <c r="FA398" s="29"/>
      <c r="FB398" s="29"/>
      <c r="FC398" s="29"/>
      <c r="FD398" s="29"/>
      <c r="FE398" s="29"/>
      <c r="FF398" s="29"/>
      <c r="FG398" s="29"/>
      <c r="FH398" s="29"/>
      <c r="FI398" s="29"/>
      <c r="FJ398" s="29"/>
      <c r="FK398" s="29"/>
      <c r="FL398" s="29"/>
      <c r="FM398" s="29"/>
      <c r="FN398" s="29"/>
      <c r="FO398" s="29"/>
      <c r="FP398" s="29"/>
      <c r="FQ398" s="29"/>
      <c r="FR398" s="29"/>
      <c r="FS398" s="29"/>
      <c r="FT398" s="29"/>
      <c r="FU398" s="29"/>
      <c r="FV398" s="29"/>
      <c r="FW398" s="29"/>
      <c r="FX398" s="29"/>
      <c r="FY398" s="29"/>
      <c r="FZ398" s="29"/>
      <c r="GA398" s="29"/>
      <c r="GB398" s="29"/>
      <c r="GC398" s="29"/>
      <c r="GD398" s="29"/>
      <c r="GE398" s="29"/>
      <c r="GF398" s="29"/>
      <c r="GG398" s="29"/>
      <c r="GH398" s="29"/>
      <c r="GI398" s="29"/>
      <c r="GJ398" s="29"/>
      <c r="GK398" s="29"/>
      <c r="GL398" s="29"/>
      <c r="GM398" s="29"/>
      <c r="GN398" s="29"/>
      <c r="GO398" s="29"/>
      <c r="GP398" s="29"/>
      <c r="GQ398" s="29"/>
      <c r="GR398" s="29"/>
      <c r="GS398" s="29"/>
      <c r="GT398" s="29"/>
      <c r="GU398" s="29"/>
      <c r="GV398" s="29"/>
      <c r="GW398" s="29"/>
      <c r="GX398" s="29"/>
      <c r="GY398" s="29"/>
      <c r="GZ398" s="29"/>
      <c r="HA398" s="29"/>
      <c r="HB398" s="29"/>
      <c r="HC398" s="29"/>
      <c r="HD398" s="29"/>
      <c r="HE398" s="29"/>
      <c r="HF398" s="29"/>
      <c r="HG398" s="29"/>
      <c r="HH398" s="29"/>
      <c r="HI398" s="29"/>
      <c r="HJ398" s="29"/>
      <c r="HK398" s="29"/>
      <c r="HL398" s="29"/>
      <c r="HM398" s="29"/>
      <c r="HN398" s="29"/>
      <c r="HO398" s="29"/>
      <c r="HP398" s="29"/>
      <c r="HQ398" s="29"/>
      <c r="HR398" s="29"/>
      <c r="HS398" s="29"/>
      <c r="HT398" s="29"/>
      <c r="HU398" s="29"/>
      <c r="HV398" s="29"/>
      <c r="HW398" s="29"/>
      <c r="HX398" s="29"/>
      <c r="HY398" s="29"/>
      <c r="HZ398" s="29"/>
      <c r="IA398" s="29"/>
      <c r="IB398" s="29"/>
      <c r="IC398" s="29"/>
      <c r="ID398" s="29"/>
      <c r="IE398" s="29"/>
      <c r="IF398" s="29"/>
      <c r="IG398" s="29"/>
      <c r="IH398" s="29"/>
      <c r="II398" s="29"/>
      <c r="IJ398" s="29"/>
      <c r="IK398" s="29"/>
      <c r="IL398" s="29"/>
      <c r="IM398" s="29"/>
      <c r="IN398" s="29"/>
      <c r="IO398" s="29"/>
      <c r="IP398" s="29"/>
      <c r="IQ398" s="29"/>
      <c r="IR398" s="29"/>
      <c r="IS398" s="29"/>
      <c r="IT398" s="29"/>
      <c r="IU398" s="29"/>
      <c r="IV398" s="29"/>
    </row>
    <row r="399" spans="1:254" ht="18.75" customHeight="1">
      <c r="A399" s="33">
        <v>397</v>
      </c>
      <c r="B399" s="34" t="s">
        <v>429</v>
      </c>
      <c r="C399" s="35" t="s">
        <v>430</v>
      </c>
      <c r="D399" s="34">
        <v>2251.7</v>
      </c>
      <c r="E399" s="39">
        <v>2248</v>
      </c>
      <c r="F399" s="37">
        <f t="shared" si="16"/>
        <v>0.9983567970866457</v>
      </c>
      <c r="G399" s="34">
        <v>0</v>
      </c>
      <c r="H399" s="38">
        <f t="shared" si="17"/>
        <v>-221.47000000000003</v>
      </c>
      <c r="I399" s="41"/>
      <c r="J399" s="42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G399" s="30"/>
      <c r="DH399" s="30"/>
      <c r="DI399" s="30"/>
      <c r="DJ399" s="30"/>
      <c r="DK399" s="30"/>
      <c r="DL399" s="30"/>
      <c r="DM399" s="30"/>
      <c r="DN399" s="30"/>
      <c r="DO399" s="30"/>
      <c r="DP399" s="30"/>
      <c r="DQ399" s="30"/>
      <c r="DR399" s="30"/>
      <c r="DS399" s="30"/>
      <c r="DT399" s="30"/>
      <c r="DU399" s="30"/>
      <c r="DV399" s="30"/>
      <c r="DW399" s="30"/>
      <c r="DX399" s="30"/>
      <c r="DY399" s="30"/>
      <c r="DZ399" s="30"/>
      <c r="EA399" s="30"/>
      <c r="EB399" s="30"/>
      <c r="EC399" s="30"/>
      <c r="ED399" s="30"/>
      <c r="EE399" s="30"/>
      <c r="EF399" s="30"/>
      <c r="EG399" s="30"/>
      <c r="EH399" s="30"/>
      <c r="EI399" s="30"/>
      <c r="EJ399" s="30"/>
      <c r="EK399" s="30"/>
      <c r="EL399" s="30"/>
      <c r="EM399" s="30"/>
      <c r="EN399" s="30"/>
      <c r="EO399" s="30"/>
      <c r="EP399" s="30"/>
      <c r="EQ399" s="30"/>
      <c r="ER399" s="30"/>
      <c r="ES399" s="30"/>
      <c r="ET399" s="30"/>
      <c r="EU399" s="30"/>
      <c r="EV399" s="30"/>
      <c r="EW399" s="30"/>
      <c r="EX399" s="30"/>
      <c r="EY399" s="30"/>
      <c r="EZ399" s="30"/>
      <c r="FA399" s="30"/>
      <c r="FB399" s="30"/>
      <c r="FC399" s="30"/>
      <c r="FD399" s="30"/>
      <c r="FE399" s="30"/>
      <c r="FF399" s="30"/>
      <c r="FG399" s="30"/>
      <c r="FH399" s="30"/>
      <c r="FI399" s="30"/>
      <c r="FJ399" s="30"/>
      <c r="FK399" s="30"/>
      <c r="FL399" s="30"/>
      <c r="FM399" s="30"/>
      <c r="FN399" s="30"/>
      <c r="FO399" s="30"/>
      <c r="FP399" s="30"/>
      <c r="FQ399" s="30"/>
      <c r="FR399" s="30"/>
      <c r="FS399" s="30"/>
      <c r="FT399" s="30"/>
      <c r="FU399" s="30"/>
      <c r="FV399" s="30"/>
      <c r="FW399" s="30"/>
      <c r="FX399" s="30"/>
      <c r="FY399" s="30"/>
      <c r="FZ399" s="30"/>
      <c r="GA399" s="30"/>
      <c r="GB399" s="30"/>
      <c r="GC399" s="30"/>
      <c r="GD399" s="30"/>
      <c r="GE399" s="30"/>
      <c r="GF399" s="30"/>
      <c r="GG399" s="30"/>
      <c r="GH399" s="30"/>
      <c r="GI399" s="30"/>
      <c r="GJ399" s="30"/>
      <c r="GK399" s="30"/>
      <c r="GL399" s="30"/>
      <c r="GM399" s="30"/>
      <c r="GN399" s="30"/>
      <c r="GO399" s="30"/>
      <c r="GP399" s="30"/>
      <c r="GQ399" s="30"/>
      <c r="GR399" s="30"/>
      <c r="GS399" s="30"/>
      <c r="GT399" s="30"/>
      <c r="GU399" s="30"/>
      <c r="GV399" s="30"/>
      <c r="GW399" s="30"/>
      <c r="GX399" s="30"/>
      <c r="GY399" s="30"/>
      <c r="GZ399" s="30"/>
      <c r="HA399" s="30"/>
      <c r="HB399" s="30"/>
      <c r="HC399" s="30"/>
      <c r="HD399" s="30"/>
      <c r="HE399" s="30"/>
      <c r="HF399" s="30"/>
      <c r="HG399" s="30"/>
      <c r="HH399" s="30"/>
      <c r="HI399" s="30"/>
      <c r="HJ399" s="30"/>
      <c r="HK399" s="30"/>
      <c r="HL399" s="30"/>
      <c r="HM399" s="30"/>
      <c r="HN399" s="30"/>
      <c r="HO399" s="30"/>
      <c r="HP399" s="30"/>
      <c r="HQ399" s="30"/>
      <c r="HR399" s="30"/>
      <c r="HS399" s="30"/>
      <c r="HT399" s="30"/>
      <c r="HU399" s="30"/>
      <c r="HV399" s="30"/>
      <c r="HW399" s="30"/>
      <c r="HX399" s="30"/>
      <c r="HY399" s="30"/>
      <c r="HZ399" s="30"/>
      <c r="IA399" s="30"/>
      <c r="IB399" s="30"/>
      <c r="IC399" s="30"/>
      <c r="ID399" s="30"/>
      <c r="IE399" s="30"/>
      <c r="IF399" s="30"/>
      <c r="IG399" s="30"/>
      <c r="IH399" s="30"/>
      <c r="II399" s="30"/>
      <c r="IJ399" s="30"/>
      <c r="IK399" s="30"/>
      <c r="IL399" s="30"/>
      <c r="IM399" s="30"/>
      <c r="IN399" s="30"/>
      <c r="IO399" s="30"/>
      <c r="IP399" s="30"/>
      <c r="IQ399" s="30"/>
      <c r="IR399" s="30"/>
      <c r="IS399" s="30"/>
      <c r="IT399" s="30"/>
    </row>
    <row r="400" spans="1:254" ht="18.75" customHeight="1">
      <c r="A400" s="33">
        <v>398</v>
      </c>
      <c r="B400" s="34" t="s">
        <v>431</v>
      </c>
      <c r="C400" s="35" t="s">
        <v>432</v>
      </c>
      <c r="D400" s="34">
        <v>623.5</v>
      </c>
      <c r="E400" s="36">
        <v>376</v>
      </c>
      <c r="F400" s="37">
        <f t="shared" si="16"/>
        <v>0.603047313552526</v>
      </c>
      <c r="G400" s="34">
        <v>0</v>
      </c>
      <c r="H400" s="38">
        <f t="shared" si="17"/>
        <v>185.14999999999998</v>
      </c>
      <c r="I400" s="43"/>
      <c r="J400" s="42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  <c r="DI400" s="30"/>
      <c r="DJ400" s="30"/>
      <c r="DK400" s="30"/>
      <c r="DL400" s="30"/>
      <c r="DM400" s="30"/>
      <c r="DN400" s="30"/>
      <c r="DO400" s="30"/>
      <c r="DP400" s="30"/>
      <c r="DQ400" s="30"/>
      <c r="DR400" s="30"/>
      <c r="DS400" s="30"/>
      <c r="DT400" s="30"/>
      <c r="DU400" s="30"/>
      <c r="DV400" s="30"/>
      <c r="DW400" s="30"/>
      <c r="DX400" s="30"/>
      <c r="DY400" s="30"/>
      <c r="DZ400" s="30"/>
      <c r="EA400" s="30"/>
      <c r="EB400" s="30"/>
      <c r="EC400" s="30"/>
      <c r="ED400" s="30"/>
      <c r="EE400" s="30"/>
      <c r="EF400" s="30"/>
      <c r="EG400" s="30"/>
      <c r="EH400" s="30"/>
      <c r="EI400" s="30"/>
      <c r="EJ400" s="30"/>
      <c r="EK400" s="30"/>
      <c r="EL400" s="30"/>
      <c r="EM400" s="30"/>
      <c r="EN400" s="30"/>
      <c r="EO400" s="30"/>
      <c r="EP400" s="30"/>
      <c r="EQ400" s="30"/>
      <c r="ER400" s="30"/>
      <c r="ES400" s="30"/>
      <c r="ET400" s="30"/>
      <c r="EU400" s="30"/>
      <c r="EV400" s="30"/>
      <c r="EW400" s="30"/>
      <c r="EX400" s="30"/>
      <c r="EY400" s="30"/>
      <c r="EZ400" s="30"/>
      <c r="FA400" s="30"/>
      <c r="FB400" s="30"/>
      <c r="FC400" s="30"/>
      <c r="FD400" s="30"/>
      <c r="FE400" s="30"/>
      <c r="FF400" s="30"/>
      <c r="FG400" s="30"/>
      <c r="FH400" s="30"/>
      <c r="FI400" s="30"/>
      <c r="FJ400" s="30"/>
      <c r="FK400" s="30"/>
      <c r="FL400" s="30"/>
      <c r="FM400" s="30"/>
      <c r="FN400" s="30"/>
      <c r="FO400" s="30"/>
      <c r="FP400" s="30"/>
      <c r="FQ400" s="30"/>
      <c r="FR400" s="30"/>
      <c r="FS400" s="30"/>
      <c r="FT400" s="30"/>
      <c r="FU400" s="30"/>
      <c r="FV400" s="30"/>
      <c r="FW400" s="30"/>
      <c r="FX400" s="30"/>
      <c r="FY400" s="30"/>
      <c r="FZ400" s="30"/>
      <c r="GA400" s="30"/>
      <c r="GB400" s="30"/>
      <c r="GC400" s="30"/>
      <c r="GD400" s="30"/>
      <c r="GE400" s="30"/>
      <c r="GF400" s="30"/>
      <c r="GG400" s="30"/>
      <c r="GH400" s="30"/>
      <c r="GI400" s="30"/>
      <c r="GJ400" s="30"/>
      <c r="GK400" s="30"/>
      <c r="GL400" s="30"/>
      <c r="GM400" s="30"/>
      <c r="GN400" s="30"/>
      <c r="GO400" s="30"/>
      <c r="GP400" s="30"/>
      <c r="GQ400" s="30"/>
      <c r="GR400" s="30"/>
      <c r="GS400" s="30"/>
      <c r="GT400" s="30"/>
      <c r="GU400" s="30"/>
      <c r="GV400" s="30"/>
      <c r="GW400" s="30"/>
      <c r="GX400" s="30"/>
      <c r="GY400" s="30"/>
      <c r="GZ400" s="30"/>
      <c r="HA400" s="30"/>
      <c r="HB400" s="30"/>
      <c r="HC400" s="30"/>
      <c r="HD400" s="30"/>
      <c r="HE400" s="30"/>
      <c r="HF400" s="30"/>
      <c r="HG400" s="30"/>
      <c r="HH400" s="30"/>
      <c r="HI400" s="30"/>
      <c r="HJ400" s="30"/>
      <c r="HK400" s="30"/>
      <c r="HL400" s="30"/>
      <c r="HM400" s="30"/>
      <c r="HN400" s="30"/>
      <c r="HO400" s="30"/>
      <c r="HP400" s="30"/>
      <c r="HQ400" s="30"/>
      <c r="HR400" s="30"/>
      <c r="HS400" s="30"/>
      <c r="HT400" s="30"/>
      <c r="HU400" s="30"/>
      <c r="HV400" s="30"/>
      <c r="HW400" s="30"/>
      <c r="HX400" s="30"/>
      <c r="HY400" s="30"/>
      <c r="HZ400" s="30"/>
      <c r="IA400" s="30"/>
      <c r="IB400" s="30"/>
      <c r="IC400" s="30"/>
      <c r="ID400" s="30"/>
      <c r="IE400" s="30"/>
      <c r="IF400" s="30"/>
      <c r="IG400" s="30"/>
      <c r="IH400" s="30"/>
      <c r="II400" s="30"/>
      <c r="IJ400" s="30"/>
      <c r="IK400" s="30"/>
      <c r="IL400" s="30"/>
      <c r="IM400" s="30"/>
      <c r="IN400" s="30"/>
      <c r="IO400" s="30"/>
      <c r="IP400" s="30"/>
      <c r="IQ400" s="30"/>
      <c r="IR400" s="30"/>
      <c r="IS400" s="30"/>
      <c r="IT400" s="30"/>
    </row>
    <row r="401" spans="1:254" ht="18.75" customHeight="1">
      <c r="A401" s="33">
        <v>399</v>
      </c>
      <c r="B401" s="34"/>
      <c r="C401" s="35" t="s">
        <v>433</v>
      </c>
      <c r="D401" s="34">
        <v>6928.2</v>
      </c>
      <c r="E401" s="36">
        <v>1328</v>
      </c>
      <c r="F401" s="37">
        <f t="shared" si="16"/>
        <v>0.19168037874195318</v>
      </c>
      <c r="G401" s="34">
        <v>0</v>
      </c>
      <c r="H401" s="38">
        <f t="shared" si="17"/>
        <v>4907.38</v>
      </c>
      <c r="I401" s="43"/>
      <c r="J401" s="42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  <c r="CY401" s="30"/>
      <c r="CZ401" s="30"/>
      <c r="DA401" s="30"/>
      <c r="DB401" s="30"/>
      <c r="DC401" s="30"/>
      <c r="DD401" s="30"/>
      <c r="DE401" s="30"/>
      <c r="DF401" s="30"/>
      <c r="DG401" s="30"/>
      <c r="DH401" s="30"/>
      <c r="DI401" s="30"/>
      <c r="DJ401" s="30"/>
      <c r="DK401" s="30"/>
      <c r="DL401" s="30"/>
      <c r="DM401" s="30"/>
      <c r="DN401" s="30"/>
      <c r="DO401" s="30"/>
      <c r="DP401" s="30"/>
      <c r="DQ401" s="30"/>
      <c r="DR401" s="30"/>
      <c r="DS401" s="30"/>
      <c r="DT401" s="30"/>
      <c r="DU401" s="30"/>
      <c r="DV401" s="30"/>
      <c r="DW401" s="30"/>
      <c r="DX401" s="30"/>
      <c r="DY401" s="30"/>
      <c r="DZ401" s="30"/>
      <c r="EA401" s="30"/>
      <c r="EB401" s="30"/>
      <c r="EC401" s="30"/>
      <c r="ED401" s="30"/>
      <c r="EE401" s="30"/>
      <c r="EF401" s="30"/>
      <c r="EG401" s="30"/>
      <c r="EH401" s="30"/>
      <c r="EI401" s="30"/>
      <c r="EJ401" s="30"/>
      <c r="EK401" s="30"/>
      <c r="EL401" s="30"/>
      <c r="EM401" s="30"/>
      <c r="EN401" s="30"/>
      <c r="EO401" s="30"/>
      <c r="EP401" s="30"/>
      <c r="EQ401" s="30"/>
      <c r="ER401" s="30"/>
      <c r="ES401" s="30"/>
      <c r="ET401" s="30"/>
      <c r="EU401" s="30"/>
      <c r="EV401" s="30"/>
      <c r="EW401" s="30"/>
      <c r="EX401" s="30"/>
      <c r="EY401" s="30"/>
      <c r="EZ401" s="30"/>
      <c r="FA401" s="30"/>
      <c r="FB401" s="30"/>
      <c r="FC401" s="30"/>
      <c r="FD401" s="30"/>
      <c r="FE401" s="30"/>
      <c r="FF401" s="30"/>
      <c r="FG401" s="30"/>
      <c r="FH401" s="30"/>
      <c r="FI401" s="30"/>
      <c r="FJ401" s="30"/>
      <c r="FK401" s="30"/>
      <c r="FL401" s="30"/>
      <c r="FM401" s="30"/>
      <c r="FN401" s="30"/>
      <c r="FO401" s="30"/>
      <c r="FP401" s="30"/>
      <c r="FQ401" s="30"/>
      <c r="FR401" s="30"/>
      <c r="FS401" s="30"/>
      <c r="FT401" s="30"/>
      <c r="FU401" s="30"/>
      <c r="FV401" s="30"/>
      <c r="FW401" s="30"/>
      <c r="FX401" s="30"/>
      <c r="FY401" s="30"/>
      <c r="FZ401" s="30"/>
      <c r="GA401" s="30"/>
      <c r="GB401" s="30"/>
      <c r="GC401" s="30"/>
      <c r="GD401" s="30"/>
      <c r="GE401" s="30"/>
      <c r="GF401" s="30"/>
      <c r="GG401" s="30"/>
      <c r="GH401" s="30"/>
      <c r="GI401" s="30"/>
      <c r="GJ401" s="30"/>
      <c r="GK401" s="30"/>
      <c r="GL401" s="30"/>
      <c r="GM401" s="30"/>
      <c r="GN401" s="30"/>
      <c r="GO401" s="30"/>
      <c r="GP401" s="30"/>
      <c r="GQ401" s="30"/>
      <c r="GR401" s="30"/>
      <c r="GS401" s="30"/>
      <c r="GT401" s="30"/>
      <c r="GU401" s="30"/>
      <c r="GV401" s="30"/>
      <c r="GW401" s="30"/>
      <c r="GX401" s="30"/>
      <c r="GY401" s="30"/>
      <c r="GZ401" s="30"/>
      <c r="HA401" s="30"/>
      <c r="HB401" s="30"/>
      <c r="HC401" s="30"/>
      <c r="HD401" s="30"/>
      <c r="HE401" s="30"/>
      <c r="HF401" s="30"/>
      <c r="HG401" s="30"/>
      <c r="HH401" s="30"/>
      <c r="HI401" s="30"/>
      <c r="HJ401" s="30"/>
      <c r="HK401" s="30"/>
      <c r="HL401" s="30"/>
      <c r="HM401" s="30"/>
      <c r="HN401" s="30"/>
      <c r="HO401" s="30"/>
      <c r="HP401" s="30"/>
      <c r="HQ401" s="30"/>
      <c r="HR401" s="30"/>
      <c r="HS401" s="30"/>
      <c r="HT401" s="30"/>
      <c r="HU401" s="30"/>
      <c r="HV401" s="30"/>
      <c r="HW401" s="30"/>
      <c r="HX401" s="30"/>
      <c r="HY401" s="30"/>
      <c r="HZ401" s="30"/>
      <c r="IA401" s="30"/>
      <c r="IB401" s="30"/>
      <c r="IC401" s="30"/>
      <c r="ID401" s="30"/>
      <c r="IE401" s="30"/>
      <c r="IF401" s="30"/>
      <c r="IG401" s="30"/>
      <c r="IH401" s="30"/>
      <c r="II401" s="30"/>
      <c r="IJ401" s="30"/>
      <c r="IK401" s="30"/>
      <c r="IL401" s="30"/>
      <c r="IM401" s="30"/>
      <c r="IN401" s="30"/>
      <c r="IO401" s="30"/>
      <c r="IP401" s="30"/>
      <c r="IQ401" s="30"/>
      <c r="IR401" s="30"/>
      <c r="IS401" s="30"/>
      <c r="IT401" s="30"/>
    </row>
    <row r="402" spans="1:254" ht="18.75" customHeight="1">
      <c r="A402" s="33">
        <v>400</v>
      </c>
      <c r="B402" s="34"/>
      <c r="C402" s="35" t="s">
        <v>434</v>
      </c>
      <c r="D402" s="34">
        <v>3533.4</v>
      </c>
      <c r="E402" s="36">
        <v>1608</v>
      </c>
      <c r="F402" s="37">
        <f t="shared" si="16"/>
        <v>0.4550857530989981</v>
      </c>
      <c r="G402" s="34">
        <v>0</v>
      </c>
      <c r="H402" s="38">
        <f t="shared" si="17"/>
        <v>1572.06</v>
      </c>
      <c r="I402" s="43"/>
      <c r="J402" s="42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  <c r="DK402" s="30"/>
      <c r="DL402" s="30"/>
      <c r="DM402" s="30"/>
      <c r="DN402" s="30"/>
      <c r="DO402" s="30"/>
      <c r="DP402" s="30"/>
      <c r="DQ402" s="30"/>
      <c r="DR402" s="30"/>
      <c r="DS402" s="30"/>
      <c r="DT402" s="30"/>
      <c r="DU402" s="30"/>
      <c r="DV402" s="30"/>
      <c r="DW402" s="30"/>
      <c r="DX402" s="30"/>
      <c r="DY402" s="30"/>
      <c r="DZ402" s="30"/>
      <c r="EA402" s="30"/>
      <c r="EB402" s="30"/>
      <c r="EC402" s="30"/>
      <c r="ED402" s="30"/>
      <c r="EE402" s="30"/>
      <c r="EF402" s="30"/>
      <c r="EG402" s="30"/>
      <c r="EH402" s="30"/>
      <c r="EI402" s="30"/>
      <c r="EJ402" s="30"/>
      <c r="EK402" s="30"/>
      <c r="EL402" s="30"/>
      <c r="EM402" s="30"/>
      <c r="EN402" s="30"/>
      <c r="EO402" s="30"/>
      <c r="EP402" s="30"/>
      <c r="EQ402" s="30"/>
      <c r="ER402" s="30"/>
      <c r="ES402" s="30"/>
      <c r="ET402" s="30"/>
      <c r="EU402" s="30"/>
      <c r="EV402" s="30"/>
      <c r="EW402" s="30"/>
      <c r="EX402" s="30"/>
      <c r="EY402" s="30"/>
      <c r="EZ402" s="30"/>
      <c r="FA402" s="30"/>
      <c r="FB402" s="30"/>
      <c r="FC402" s="30"/>
      <c r="FD402" s="30"/>
      <c r="FE402" s="30"/>
      <c r="FF402" s="30"/>
      <c r="FG402" s="30"/>
      <c r="FH402" s="30"/>
      <c r="FI402" s="30"/>
      <c r="FJ402" s="30"/>
      <c r="FK402" s="30"/>
      <c r="FL402" s="30"/>
      <c r="FM402" s="30"/>
      <c r="FN402" s="30"/>
      <c r="FO402" s="30"/>
      <c r="FP402" s="30"/>
      <c r="FQ402" s="30"/>
      <c r="FR402" s="30"/>
      <c r="FS402" s="30"/>
      <c r="FT402" s="30"/>
      <c r="FU402" s="30"/>
      <c r="FV402" s="30"/>
      <c r="FW402" s="30"/>
      <c r="FX402" s="30"/>
      <c r="FY402" s="30"/>
      <c r="FZ402" s="30"/>
      <c r="GA402" s="30"/>
      <c r="GB402" s="30"/>
      <c r="GC402" s="30"/>
      <c r="GD402" s="30"/>
      <c r="GE402" s="30"/>
      <c r="GF402" s="30"/>
      <c r="GG402" s="30"/>
      <c r="GH402" s="30"/>
      <c r="GI402" s="30"/>
      <c r="GJ402" s="30"/>
      <c r="GK402" s="30"/>
      <c r="GL402" s="30"/>
      <c r="GM402" s="30"/>
      <c r="GN402" s="30"/>
      <c r="GO402" s="30"/>
      <c r="GP402" s="30"/>
      <c r="GQ402" s="30"/>
      <c r="GR402" s="30"/>
      <c r="GS402" s="30"/>
      <c r="GT402" s="30"/>
      <c r="GU402" s="30"/>
      <c r="GV402" s="30"/>
      <c r="GW402" s="30"/>
      <c r="GX402" s="30"/>
      <c r="GY402" s="30"/>
      <c r="GZ402" s="30"/>
      <c r="HA402" s="30"/>
      <c r="HB402" s="30"/>
      <c r="HC402" s="30"/>
      <c r="HD402" s="30"/>
      <c r="HE402" s="30"/>
      <c r="HF402" s="30"/>
      <c r="HG402" s="30"/>
      <c r="HH402" s="30"/>
      <c r="HI402" s="30"/>
      <c r="HJ402" s="30"/>
      <c r="HK402" s="30"/>
      <c r="HL402" s="30"/>
      <c r="HM402" s="30"/>
      <c r="HN402" s="30"/>
      <c r="HO402" s="30"/>
      <c r="HP402" s="30"/>
      <c r="HQ402" s="30"/>
      <c r="HR402" s="30"/>
      <c r="HS402" s="30"/>
      <c r="HT402" s="30"/>
      <c r="HU402" s="30"/>
      <c r="HV402" s="30"/>
      <c r="HW402" s="30"/>
      <c r="HX402" s="30"/>
      <c r="HY402" s="30"/>
      <c r="HZ402" s="30"/>
      <c r="IA402" s="30"/>
      <c r="IB402" s="30"/>
      <c r="IC402" s="30"/>
      <c r="ID402" s="30"/>
      <c r="IE402" s="30"/>
      <c r="IF402" s="30"/>
      <c r="IG402" s="30"/>
      <c r="IH402" s="30"/>
      <c r="II402" s="30"/>
      <c r="IJ402" s="30"/>
      <c r="IK402" s="30"/>
      <c r="IL402" s="30"/>
      <c r="IM402" s="30"/>
      <c r="IN402" s="30"/>
      <c r="IO402" s="30"/>
      <c r="IP402" s="30"/>
      <c r="IQ402" s="30"/>
      <c r="IR402" s="30"/>
      <c r="IS402" s="30"/>
      <c r="IT402" s="30"/>
    </row>
    <row r="403" spans="1:254" ht="18.75" customHeight="1">
      <c r="A403" s="33">
        <v>401</v>
      </c>
      <c r="B403" s="34" t="s">
        <v>435</v>
      </c>
      <c r="C403" s="35" t="s">
        <v>436</v>
      </c>
      <c r="D403" s="34">
        <v>6928.2</v>
      </c>
      <c r="E403" s="36">
        <v>3194</v>
      </c>
      <c r="F403" s="37">
        <f t="shared" si="16"/>
        <v>0.4610144048959326</v>
      </c>
      <c r="G403" s="34">
        <v>0</v>
      </c>
      <c r="H403" s="38">
        <f t="shared" si="17"/>
        <v>3041.38</v>
      </c>
      <c r="I403" s="43"/>
      <c r="J403" s="42"/>
      <c r="K403" s="53"/>
      <c r="L403" s="54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  <c r="DI403" s="30"/>
      <c r="DJ403" s="30"/>
      <c r="DK403" s="30"/>
      <c r="DL403" s="30"/>
      <c r="DM403" s="30"/>
      <c r="DN403" s="30"/>
      <c r="DO403" s="30"/>
      <c r="DP403" s="30"/>
      <c r="DQ403" s="30"/>
      <c r="DR403" s="30"/>
      <c r="DS403" s="30"/>
      <c r="DT403" s="30"/>
      <c r="DU403" s="30"/>
      <c r="DV403" s="30"/>
      <c r="DW403" s="30"/>
      <c r="DX403" s="30"/>
      <c r="DY403" s="30"/>
      <c r="DZ403" s="30"/>
      <c r="EA403" s="30"/>
      <c r="EB403" s="30"/>
      <c r="EC403" s="30"/>
      <c r="ED403" s="30"/>
      <c r="EE403" s="30"/>
      <c r="EF403" s="30"/>
      <c r="EG403" s="30"/>
      <c r="EH403" s="30"/>
      <c r="EI403" s="30"/>
      <c r="EJ403" s="30"/>
      <c r="EK403" s="30"/>
      <c r="EL403" s="30"/>
      <c r="EM403" s="30"/>
      <c r="EN403" s="30"/>
      <c r="EO403" s="30"/>
      <c r="EP403" s="30"/>
      <c r="EQ403" s="30"/>
      <c r="ER403" s="30"/>
      <c r="ES403" s="30"/>
      <c r="ET403" s="30"/>
      <c r="EU403" s="30"/>
      <c r="EV403" s="30"/>
      <c r="EW403" s="30"/>
      <c r="EX403" s="30"/>
      <c r="EY403" s="30"/>
      <c r="EZ403" s="30"/>
      <c r="FA403" s="30"/>
      <c r="FB403" s="30"/>
      <c r="FC403" s="30"/>
      <c r="FD403" s="30"/>
      <c r="FE403" s="30"/>
      <c r="FF403" s="30"/>
      <c r="FG403" s="30"/>
      <c r="FH403" s="30"/>
      <c r="FI403" s="30"/>
      <c r="FJ403" s="30"/>
      <c r="FK403" s="30"/>
      <c r="FL403" s="30"/>
      <c r="FM403" s="30"/>
      <c r="FN403" s="30"/>
      <c r="FO403" s="30"/>
      <c r="FP403" s="30"/>
      <c r="FQ403" s="30"/>
      <c r="FR403" s="30"/>
      <c r="FS403" s="30"/>
      <c r="FT403" s="30"/>
      <c r="FU403" s="30"/>
      <c r="FV403" s="30"/>
      <c r="FW403" s="30"/>
      <c r="FX403" s="30"/>
      <c r="FY403" s="30"/>
      <c r="FZ403" s="30"/>
      <c r="GA403" s="30"/>
      <c r="GB403" s="30"/>
      <c r="GC403" s="30"/>
      <c r="GD403" s="30"/>
      <c r="GE403" s="30"/>
      <c r="GF403" s="30"/>
      <c r="GG403" s="30"/>
      <c r="GH403" s="30"/>
      <c r="GI403" s="30"/>
      <c r="GJ403" s="30"/>
      <c r="GK403" s="30"/>
      <c r="GL403" s="30"/>
      <c r="GM403" s="30"/>
      <c r="GN403" s="30"/>
      <c r="GO403" s="30"/>
      <c r="GP403" s="30"/>
      <c r="GQ403" s="30"/>
      <c r="GR403" s="30"/>
      <c r="GS403" s="30"/>
      <c r="GT403" s="30"/>
      <c r="GU403" s="30"/>
      <c r="GV403" s="30"/>
      <c r="GW403" s="30"/>
      <c r="GX403" s="30"/>
      <c r="GY403" s="30"/>
      <c r="GZ403" s="30"/>
      <c r="HA403" s="30"/>
      <c r="HB403" s="30"/>
      <c r="HC403" s="30"/>
      <c r="HD403" s="30"/>
      <c r="HE403" s="30"/>
      <c r="HF403" s="30"/>
      <c r="HG403" s="30"/>
      <c r="HH403" s="30"/>
      <c r="HI403" s="30"/>
      <c r="HJ403" s="30"/>
      <c r="HK403" s="30"/>
      <c r="HL403" s="30"/>
      <c r="HM403" s="30"/>
      <c r="HN403" s="30"/>
      <c r="HO403" s="30"/>
      <c r="HP403" s="30"/>
      <c r="HQ403" s="30"/>
      <c r="HR403" s="30"/>
      <c r="HS403" s="30"/>
      <c r="HT403" s="30"/>
      <c r="HU403" s="30"/>
      <c r="HV403" s="30"/>
      <c r="HW403" s="30"/>
      <c r="HX403" s="30"/>
      <c r="HY403" s="30"/>
      <c r="HZ403" s="30"/>
      <c r="IA403" s="30"/>
      <c r="IB403" s="30"/>
      <c r="IC403" s="30"/>
      <c r="ID403" s="30"/>
      <c r="IE403" s="30"/>
      <c r="IF403" s="30"/>
      <c r="IG403" s="30"/>
      <c r="IH403" s="30"/>
      <c r="II403" s="30"/>
      <c r="IJ403" s="30"/>
      <c r="IK403" s="30"/>
      <c r="IL403" s="30"/>
      <c r="IM403" s="30"/>
      <c r="IN403" s="30"/>
      <c r="IO403" s="30"/>
      <c r="IP403" s="30"/>
      <c r="IQ403" s="30"/>
      <c r="IR403" s="30"/>
      <c r="IS403" s="30"/>
      <c r="IT403" s="30"/>
    </row>
    <row r="404" spans="1:254" ht="18.75" customHeight="1">
      <c r="A404" s="33">
        <v>402</v>
      </c>
      <c r="B404" s="34"/>
      <c r="C404" s="35" t="s">
        <v>437</v>
      </c>
      <c r="D404" s="34">
        <v>5196.2</v>
      </c>
      <c r="E404" s="36">
        <v>811</v>
      </c>
      <c r="F404" s="37">
        <f t="shared" si="16"/>
        <v>0.15607559370309074</v>
      </c>
      <c r="G404" s="34">
        <v>0</v>
      </c>
      <c r="H404" s="38">
        <f t="shared" si="17"/>
        <v>3865.58</v>
      </c>
      <c r="I404" s="43"/>
      <c r="J404" s="42"/>
      <c r="K404" s="53"/>
      <c r="L404" s="54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G404" s="30"/>
      <c r="DH404" s="30"/>
      <c r="DI404" s="30"/>
      <c r="DJ404" s="30"/>
      <c r="DK404" s="30"/>
      <c r="DL404" s="30"/>
      <c r="DM404" s="30"/>
      <c r="DN404" s="30"/>
      <c r="DO404" s="30"/>
      <c r="DP404" s="30"/>
      <c r="DQ404" s="30"/>
      <c r="DR404" s="30"/>
      <c r="DS404" s="30"/>
      <c r="DT404" s="30"/>
      <c r="DU404" s="30"/>
      <c r="DV404" s="30"/>
      <c r="DW404" s="30"/>
      <c r="DX404" s="30"/>
      <c r="DY404" s="30"/>
      <c r="DZ404" s="30"/>
      <c r="EA404" s="30"/>
      <c r="EB404" s="30"/>
      <c r="EC404" s="30"/>
      <c r="ED404" s="30"/>
      <c r="EE404" s="30"/>
      <c r="EF404" s="30"/>
      <c r="EG404" s="30"/>
      <c r="EH404" s="30"/>
      <c r="EI404" s="30"/>
      <c r="EJ404" s="30"/>
      <c r="EK404" s="30"/>
      <c r="EL404" s="30"/>
      <c r="EM404" s="30"/>
      <c r="EN404" s="30"/>
      <c r="EO404" s="30"/>
      <c r="EP404" s="30"/>
      <c r="EQ404" s="30"/>
      <c r="ER404" s="30"/>
      <c r="ES404" s="30"/>
      <c r="ET404" s="30"/>
      <c r="EU404" s="30"/>
      <c r="EV404" s="30"/>
      <c r="EW404" s="30"/>
      <c r="EX404" s="30"/>
      <c r="EY404" s="30"/>
      <c r="EZ404" s="30"/>
      <c r="FA404" s="30"/>
      <c r="FB404" s="30"/>
      <c r="FC404" s="30"/>
      <c r="FD404" s="30"/>
      <c r="FE404" s="30"/>
      <c r="FF404" s="30"/>
      <c r="FG404" s="30"/>
      <c r="FH404" s="30"/>
      <c r="FI404" s="30"/>
      <c r="FJ404" s="30"/>
      <c r="FK404" s="30"/>
      <c r="FL404" s="30"/>
      <c r="FM404" s="30"/>
      <c r="FN404" s="30"/>
      <c r="FO404" s="30"/>
      <c r="FP404" s="30"/>
      <c r="FQ404" s="30"/>
      <c r="FR404" s="30"/>
      <c r="FS404" s="30"/>
      <c r="FT404" s="30"/>
      <c r="FU404" s="30"/>
      <c r="FV404" s="30"/>
      <c r="FW404" s="30"/>
      <c r="FX404" s="30"/>
      <c r="FY404" s="30"/>
      <c r="FZ404" s="30"/>
      <c r="GA404" s="30"/>
      <c r="GB404" s="30"/>
      <c r="GC404" s="30"/>
      <c r="GD404" s="30"/>
      <c r="GE404" s="30"/>
      <c r="GF404" s="30"/>
      <c r="GG404" s="30"/>
      <c r="GH404" s="30"/>
      <c r="GI404" s="30"/>
      <c r="GJ404" s="30"/>
      <c r="GK404" s="30"/>
      <c r="GL404" s="30"/>
      <c r="GM404" s="30"/>
      <c r="GN404" s="30"/>
      <c r="GO404" s="30"/>
      <c r="GP404" s="30"/>
      <c r="GQ404" s="30"/>
      <c r="GR404" s="30"/>
      <c r="GS404" s="30"/>
      <c r="GT404" s="30"/>
      <c r="GU404" s="30"/>
      <c r="GV404" s="30"/>
      <c r="GW404" s="30"/>
      <c r="GX404" s="30"/>
      <c r="GY404" s="30"/>
      <c r="GZ404" s="30"/>
      <c r="HA404" s="30"/>
      <c r="HB404" s="30"/>
      <c r="HC404" s="30"/>
      <c r="HD404" s="30"/>
      <c r="HE404" s="30"/>
      <c r="HF404" s="30"/>
      <c r="HG404" s="30"/>
      <c r="HH404" s="30"/>
      <c r="HI404" s="30"/>
      <c r="HJ404" s="30"/>
      <c r="HK404" s="30"/>
      <c r="HL404" s="30"/>
      <c r="HM404" s="30"/>
      <c r="HN404" s="30"/>
      <c r="HO404" s="30"/>
      <c r="HP404" s="30"/>
      <c r="HQ404" s="30"/>
      <c r="HR404" s="30"/>
      <c r="HS404" s="30"/>
      <c r="HT404" s="30"/>
      <c r="HU404" s="30"/>
      <c r="HV404" s="30"/>
      <c r="HW404" s="30"/>
      <c r="HX404" s="30"/>
      <c r="HY404" s="30"/>
      <c r="HZ404" s="30"/>
      <c r="IA404" s="30"/>
      <c r="IB404" s="30"/>
      <c r="IC404" s="30"/>
      <c r="ID404" s="30"/>
      <c r="IE404" s="30"/>
      <c r="IF404" s="30"/>
      <c r="IG404" s="30"/>
      <c r="IH404" s="30"/>
      <c r="II404" s="30"/>
      <c r="IJ404" s="30"/>
      <c r="IK404" s="30"/>
      <c r="IL404" s="30"/>
      <c r="IM404" s="30"/>
      <c r="IN404" s="30"/>
      <c r="IO404" s="30"/>
      <c r="IP404" s="30"/>
      <c r="IQ404" s="30"/>
      <c r="IR404" s="30"/>
      <c r="IS404" s="30"/>
      <c r="IT404" s="30"/>
    </row>
    <row r="405" spans="1:254" ht="18.75" customHeight="1">
      <c r="A405" s="33">
        <v>403</v>
      </c>
      <c r="B405" s="34"/>
      <c r="C405" s="35" t="s">
        <v>438</v>
      </c>
      <c r="D405" s="34">
        <v>5196.2</v>
      </c>
      <c r="E405" s="36">
        <v>2822</v>
      </c>
      <c r="F405" s="37">
        <f t="shared" si="16"/>
        <v>0.543089180555021</v>
      </c>
      <c r="G405" s="34">
        <v>0</v>
      </c>
      <c r="H405" s="38">
        <f t="shared" si="17"/>
        <v>1854.58</v>
      </c>
      <c r="I405" s="43"/>
      <c r="J405" s="42"/>
      <c r="K405" s="53"/>
      <c r="L405" s="54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  <c r="DK405" s="30"/>
      <c r="DL405" s="30"/>
      <c r="DM405" s="30"/>
      <c r="DN405" s="30"/>
      <c r="DO405" s="30"/>
      <c r="DP405" s="30"/>
      <c r="DQ405" s="30"/>
      <c r="DR405" s="30"/>
      <c r="DS405" s="30"/>
      <c r="DT405" s="30"/>
      <c r="DU405" s="30"/>
      <c r="DV405" s="30"/>
      <c r="DW405" s="30"/>
      <c r="DX405" s="30"/>
      <c r="DY405" s="30"/>
      <c r="DZ405" s="30"/>
      <c r="EA405" s="30"/>
      <c r="EB405" s="30"/>
      <c r="EC405" s="30"/>
      <c r="ED405" s="30"/>
      <c r="EE405" s="30"/>
      <c r="EF405" s="30"/>
      <c r="EG405" s="30"/>
      <c r="EH405" s="30"/>
      <c r="EI405" s="30"/>
      <c r="EJ405" s="30"/>
      <c r="EK405" s="30"/>
      <c r="EL405" s="30"/>
      <c r="EM405" s="30"/>
      <c r="EN405" s="30"/>
      <c r="EO405" s="30"/>
      <c r="EP405" s="30"/>
      <c r="EQ405" s="30"/>
      <c r="ER405" s="30"/>
      <c r="ES405" s="30"/>
      <c r="ET405" s="30"/>
      <c r="EU405" s="30"/>
      <c r="EV405" s="30"/>
      <c r="EW405" s="30"/>
      <c r="EX405" s="30"/>
      <c r="EY405" s="30"/>
      <c r="EZ405" s="30"/>
      <c r="FA405" s="30"/>
      <c r="FB405" s="30"/>
      <c r="FC405" s="30"/>
      <c r="FD405" s="30"/>
      <c r="FE405" s="30"/>
      <c r="FF405" s="30"/>
      <c r="FG405" s="30"/>
      <c r="FH405" s="30"/>
      <c r="FI405" s="30"/>
      <c r="FJ405" s="30"/>
      <c r="FK405" s="30"/>
      <c r="FL405" s="30"/>
      <c r="FM405" s="30"/>
      <c r="FN405" s="30"/>
      <c r="FO405" s="30"/>
      <c r="FP405" s="30"/>
      <c r="FQ405" s="30"/>
      <c r="FR405" s="30"/>
      <c r="FS405" s="30"/>
      <c r="FT405" s="30"/>
      <c r="FU405" s="30"/>
      <c r="FV405" s="30"/>
      <c r="FW405" s="30"/>
      <c r="FX405" s="30"/>
      <c r="FY405" s="30"/>
      <c r="FZ405" s="30"/>
      <c r="GA405" s="30"/>
      <c r="GB405" s="30"/>
      <c r="GC405" s="30"/>
      <c r="GD405" s="30"/>
      <c r="GE405" s="30"/>
      <c r="GF405" s="30"/>
      <c r="GG405" s="30"/>
      <c r="GH405" s="30"/>
      <c r="GI405" s="30"/>
      <c r="GJ405" s="30"/>
      <c r="GK405" s="30"/>
      <c r="GL405" s="30"/>
      <c r="GM405" s="30"/>
      <c r="GN405" s="30"/>
      <c r="GO405" s="30"/>
      <c r="GP405" s="30"/>
      <c r="GQ405" s="30"/>
      <c r="GR405" s="30"/>
      <c r="GS405" s="30"/>
      <c r="GT405" s="30"/>
      <c r="GU405" s="30"/>
      <c r="GV405" s="30"/>
      <c r="GW405" s="30"/>
      <c r="GX405" s="30"/>
      <c r="GY405" s="30"/>
      <c r="GZ405" s="30"/>
      <c r="HA405" s="30"/>
      <c r="HB405" s="30"/>
      <c r="HC405" s="30"/>
      <c r="HD405" s="30"/>
      <c r="HE405" s="30"/>
      <c r="HF405" s="30"/>
      <c r="HG405" s="30"/>
      <c r="HH405" s="30"/>
      <c r="HI405" s="30"/>
      <c r="HJ405" s="30"/>
      <c r="HK405" s="30"/>
      <c r="HL405" s="30"/>
      <c r="HM405" s="30"/>
      <c r="HN405" s="30"/>
      <c r="HO405" s="30"/>
      <c r="HP405" s="30"/>
      <c r="HQ405" s="30"/>
      <c r="HR405" s="30"/>
      <c r="HS405" s="30"/>
      <c r="HT405" s="30"/>
      <c r="HU405" s="30"/>
      <c r="HV405" s="30"/>
      <c r="HW405" s="30"/>
      <c r="HX405" s="30"/>
      <c r="HY405" s="30"/>
      <c r="HZ405" s="30"/>
      <c r="IA405" s="30"/>
      <c r="IB405" s="30"/>
      <c r="IC405" s="30"/>
      <c r="ID405" s="30"/>
      <c r="IE405" s="30"/>
      <c r="IF405" s="30"/>
      <c r="IG405" s="30"/>
      <c r="IH405" s="30"/>
      <c r="II405" s="30"/>
      <c r="IJ405" s="30"/>
      <c r="IK405" s="30"/>
      <c r="IL405" s="30"/>
      <c r="IM405" s="30"/>
      <c r="IN405" s="30"/>
      <c r="IO405" s="30"/>
      <c r="IP405" s="30"/>
      <c r="IQ405" s="30"/>
      <c r="IR405" s="30"/>
      <c r="IS405" s="30"/>
      <c r="IT405" s="30"/>
    </row>
    <row r="406" spans="1:254" ht="18.75" customHeight="1">
      <c r="A406" s="33">
        <v>404</v>
      </c>
      <c r="B406" s="34"/>
      <c r="C406" s="35" t="s">
        <v>439</v>
      </c>
      <c r="D406" s="34">
        <v>4122.3</v>
      </c>
      <c r="E406" s="39">
        <v>1546</v>
      </c>
      <c r="F406" s="37">
        <f t="shared" si="16"/>
        <v>0.3750333551658055</v>
      </c>
      <c r="G406" s="34">
        <v>0</v>
      </c>
      <c r="H406" s="38">
        <f t="shared" si="17"/>
        <v>2164.07</v>
      </c>
      <c r="I406" s="43"/>
      <c r="J406" s="42"/>
      <c r="K406" s="53"/>
      <c r="L406" s="54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  <c r="DK406" s="30"/>
      <c r="DL406" s="30"/>
      <c r="DM406" s="30"/>
      <c r="DN406" s="30"/>
      <c r="DO406" s="30"/>
      <c r="DP406" s="30"/>
      <c r="DQ406" s="30"/>
      <c r="DR406" s="30"/>
      <c r="DS406" s="30"/>
      <c r="DT406" s="30"/>
      <c r="DU406" s="30"/>
      <c r="DV406" s="30"/>
      <c r="DW406" s="30"/>
      <c r="DX406" s="30"/>
      <c r="DY406" s="30"/>
      <c r="DZ406" s="30"/>
      <c r="EA406" s="30"/>
      <c r="EB406" s="30"/>
      <c r="EC406" s="30"/>
      <c r="ED406" s="30"/>
      <c r="EE406" s="30"/>
      <c r="EF406" s="30"/>
      <c r="EG406" s="30"/>
      <c r="EH406" s="30"/>
      <c r="EI406" s="30"/>
      <c r="EJ406" s="30"/>
      <c r="EK406" s="30"/>
      <c r="EL406" s="30"/>
      <c r="EM406" s="30"/>
      <c r="EN406" s="30"/>
      <c r="EO406" s="30"/>
      <c r="EP406" s="30"/>
      <c r="EQ406" s="30"/>
      <c r="ER406" s="30"/>
      <c r="ES406" s="30"/>
      <c r="ET406" s="30"/>
      <c r="EU406" s="30"/>
      <c r="EV406" s="30"/>
      <c r="EW406" s="30"/>
      <c r="EX406" s="30"/>
      <c r="EY406" s="30"/>
      <c r="EZ406" s="30"/>
      <c r="FA406" s="30"/>
      <c r="FB406" s="30"/>
      <c r="FC406" s="30"/>
      <c r="FD406" s="30"/>
      <c r="FE406" s="30"/>
      <c r="FF406" s="30"/>
      <c r="FG406" s="30"/>
      <c r="FH406" s="30"/>
      <c r="FI406" s="30"/>
      <c r="FJ406" s="30"/>
      <c r="FK406" s="30"/>
      <c r="FL406" s="30"/>
      <c r="FM406" s="30"/>
      <c r="FN406" s="30"/>
      <c r="FO406" s="30"/>
      <c r="FP406" s="30"/>
      <c r="FQ406" s="30"/>
      <c r="FR406" s="30"/>
      <c r="FS406" s="30"/>
      <c r="FT406" s="30"/>
      <c r="FU406" s="30"/>
      <c r="FV406" s="30"/>
      <c r="FW406" s="30"/>
      <c r="FX406" s="30"/>
      <c r="FY406" s="30"/>
      <c r="FZ406" s="30"/>
      <c r="GA406" s="30"/>
      <c r="GB406" s="30"/>
      <c r="GC406" s="30"/>
      <c r="GD406" s="30"/>
      <c r="GE406" s="30"/>
      <c r="GF406" s="30"/>
      <c r="GG406" s="30"/>
      <c r="GH406" s="30"/>
      <c r="GI406" s="30"/>
      <c r="GJ406" s="30"/>
      <c r="GK406" s="30"/>
      <c r="GL406" s="30"/>
      <c r="GM406" s="30"/>
      <c r="GN406" s="30"/>
      <c r="GO406" s="30"/>
      <c r="GP406" s="30"/>
      <c r="GQ406" s="30"/>
      <c r="GR406" s="30"/>
      <c r="GS406" s="30"/>
      <c r="GT406" s="30"/>
      <c r="GU406" s="30"/>
      <c r="GV406" s="30"/>
      <c r="GW406" s="30"/>
      <c r="GX406" s="30"/>
      <c r="GY406" s="30"/>
      <c r="GZ406" s="30"/>
      <c r="HA406" s="30"/>
      <c r="HB406" s="30"/>
      <c r="HC406" s="30"/>
      <c r="HD406" s="30"/>
      <c r="HE406" s="30"/>
      <c r="HF406" s="30"/>
      <c r="HG406" s="30"/>
      <c r="HH406" s="30"/>
      <c r="HI406" s="30"/>
      <c r="HJ406" s="30"/>
      <c r="HK406" s="30"/>
      <c r="HL406" s="30"/>
      <c r="HM406" s="30"/>
      <c r="HN406" s="30"/>
      <c r="HO406" s="30"/>
      <c r="HP406" s="30"/>
      <c r="HQ406" s="30"/>
      <c r="HR406" s="30"/>
      <c r="HS406" s="30"/>
      <c r="HT406" s="30"/>
      <c r="HU406" s="30"/>
      <c r="HV406" s="30"/>
      <c r="HW406" s="30"/>
      <c r="HX406" s="30"/>
      <c r="HY406" s="30"/>
      <c r="HZ406" s="30"/>
      <c r="IA406" s="30"/>
      <c r="IB406" s="30"/>
      <c r="IC406" s="30"/>
      <c r="ID406" s="30"/>
      <c r="IE406" s="30"/>
      <c r="IF406" s="30"/>
      <c r="IG406" s="30"/>
      <c r="IH406" s="30"/>
      <c r="II406" s="30"/>
      <c r="IJ406" s="30"/>
      <c r="IK406" s="30"/>
      <c r="IL406" s="30"/>
      <c r="IM406" s="30"/>
      <c r="IN406" s="30"/>
      <c r="IO406" s="30"/>
      <c r="IP406" s="30"/>
      <c r="IQ406" s="30"/>
      <c r="IR406" s="30"/>
      <c r="IS406" s="30"/>
      <c r="IT406" s="30"/>
    </row>
    <row r="407" spans="1:254" ht="18.75" customHeight="1">
      <c r="A407" s="33">
        <v>405</v>
      </c>
      <c r="B407" s="34"/>
      <c r="C407" s="35" t="s">
        <v>440</v>
      </c>
      <c r="D407" s="34">
        <v>5196.2</v>
      </c>
      <c r="E407" s="39">
        <v>4335</v>
      </c>
      <c r="F407" s="37">
        <f t="shared" si="16"/>
        <v>0.8342635002501828</v>
      </c>
      <c r="G407" s="34">
        <v>0</v>
      </c>
      <c r="H407" s="38">
        <f t="shared" si="17"/>
        <v>341.5799999999999</v>
      </c>
      <c r="I407" s="43"/>
      <c r="J407" s="44"/>
      <c r="K407" s="53"/>
      <c r="L407" s="54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  <c r="DI407" s="30"/>
      <c r="DJ407" s="30"/>
      <c r="DK407" s="30"/>
      <c r="DL407" s="30"/>
      <c r="DM407" s="30"/>
      <c r="DN407" s="30"/>
      <c r="DO407" s="30"/>
      <c r="DP407" s="30"/>
      <c r="DQ407" s="30"/>
      <c r="DR407" s="30"/>
      <c r="DS407" s="30"/>
      <c r="DT407" s="30"/>
      <c r="DU407" s="30"/>
      <c r="DV407" s="30"/>
      <c r="DW407" s="30"/>
      <c r="DX407" s="30"/>
      <c r="DY407" s="30"/>
      <c r="DZ407" s="30"/>
      <c r="EA407" s="30"/>
      <c r="EB407" s="30"/>
      <c r="EC407" s="30"/>
      <c r="ED407" s="30"/>
      <c r="EE407" s="30"/>
      <c r="EF407" s="30"/>
      <c r="EG407" s="30"/>
      <c r="EH407" s="30"/>
      <c r="EI407" s="30"/>
      <c r="EJ407" s="30"/>
      <c r="EK407" s="30"/>
      <c r="EL407" s="30"/>
      <c r="EM407" s="30"/>
      <c r="EN407" s="30"/>
      <c r="EO407" s="30"/>
      <c r="EP407" s="30"/>
      <c r="EQ407" s="30"/>
      <c r="ER407" s="30"/>
      <c r="ES407" s="30"/>
      <c r="ET407" s="30"/>
      <c r="EU407" s="30"/>
      <c r="EV407" s="30"/>
      <c r="EW407" s="30"/>
      <c r="EX407" s="30"/>
      <c r="EY407" s="30"/>
      <c r="EZ407" s="30"/>
      <c r="FA407" s="30"/>
      <c r="FB407" s="30"/>
      <c r="FC407" s="30"/>
      <c r="FD407" s="30"/>
      <c r="FE407" s="30"/>
      <c r="FF407" s="30"/>
      <c r="FG407" s="30"/>
      <c r="FH407" s="30"/>
      <c r="FI407" s="30"/>
      <c r="FJ407" s="30"/>
      <c r="FK407" s="30"/>
      <c r="FL407" s="30"/>
      <c r="FM407" s="30"/>
      <c r="FN407" s="30"/>
      <c r="FO407" s="30"/>
      <c r="FP407" s="30"/>
      <c r="FQ407" s="30"/>
      <c r="FR407" s="30"/>
      <c r="FS407" s="30"/>
      <c r="FT407" s="30"/>
      <c r="FU407" s="30"/>
      <c r="FV407" s="30"/>
      <c r="FW407" s="30"/>
      <c r="FX407" s="30"/>
      <c r="FY407" s="30"/>
      <c r="FZ407" s="30"/>
      <c r="GA407" s="30"/>
      <c r="GB407" s="30"/>
      <c r="GC407" s="30"/>
      <c r="GD407" s="30"/>
      <c r="GE407" s="30"/>
      <c r="GF407" s="30"/>
      <c r="GG407" s="30"/>
      <c r="GH407" s="30"/>
      <c r="GI407" s="30"/>
      <c r="GJ407" s="30"/>
      <c r="GK407" s="30"/>
      <c r="GL407" s="30"/>
      <c r="GM407" s="30"/>
      <c r="GN407" s="30"/>
      <c r="GO407" s="30"/>
      <c r="GP407" s="30"/>
      <c r="GQ407" s="30"/>
      <c r="GR407" s="30"/>
      <c r="GS407" s="30"/>
      <c r="GT407" s="30"/>
      <c r="GU407" s="30"/>
      <c r="GV407" s="30"/>
      <c r="GW407" s="30"/>
      <c r="GX407" s="30"/>
      <c r="GY407" s="30"/>
      <c r="GZ407" s="30"/>
      <c r="HA407" s="30"/>
      <c r="HB407" s="30"/>
      <c r="HC407" s="30"/>
      <c r="HD407" s="30"/>
      <c r="HE407" s="30"/>
      <c r="HF407" s="30"/>
      <c r="HG407" s="30"/>
      <c r="HH407" s="30"/>
      <c r="HI407" s="30"/>
      <c r="HJ407" s="30"/>
      <c r="HK407" s="30"/>
      <c r="HL407" s="30"/>
      <c r="HM407" s="30"/>
      <c r="HN407" s="30"/>
      <c r="HO407" s="30"/>
      <c r="HP407" s="30"/>
      <c r="HQ407" s="30"/>
      <c r="HR407" s="30"/>
      <c r="HS407" s="30"/>
      <c r="HT407" s="30"/>
      <c r="HU407" s="30"/>
      <c r="HV407" s="30"/>
      <c r="HW407" s="30"/>
      <c r="HX407" s="30"/>
      <c r="HY407" s="30"/>
      <c r="HZ407" s="30"/>
      <c r="IA407" s="30"/>
      <c r="IB407" s="30"/>
      <c r="IC407" s="30"/>
      <c r="ID407" s="30"/>
      <c r="IE407" s="30"/>
      <c r="IF407" s="30"/>
      <c r="IG407" s="30"/>
      <c r="IH407" s="30"/>
      <c r="II407" s="30"/>
      <c r="IJ407" s="30"/>
      <c r="IK407" s="30"/>
      <c r="IL407" s="30"/>
      <c r="IM407" s="30"/>
      <c r="IN407" s="30"/>
      <c r="IO407" s="30"/>
      <c r="IP407" s="30"/>
      <c r="IQ407" s="30"/>
      <c r="IR407" s="30"/>
      <c r="IS407" s="30"/>
      <c r="IT407" s="30"/>
    </row>
    <row r="408" spans="1:254" ht="18.75" customHeight="1">
      <c r="A408" s="33">
        <v>406</v>
      </c>
      <c r="B408" s="34"/>
      <c r="C408" s="35" t="s">
        <v>441</v>
      </c>
      <c r="D408" s="34">
        <v>5196.2</v>
      </c>
      <c r="E408" s="39">
        <v>2611</v>
      </c>
      <c r="F408" s="37">
        <f t="shared" si="16"/>
        <v>0.50248258342635</v>
      </c>
      <c r="G408" s="34">
        <v>0</v>
      </c>
      <c r="H408" s="38">
        <f t="shared" si="17"/>
        <v>2065.58</v>
      </c>
      <c r="I408" s="43"/>
      <c r="J408" s="44"/>
      <c r="K408" s="53"/>
      <c r="L408" s="54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  <c r="DK408" s="30"/>
      <c r="DL408" s="30"/>
      <c r="DM408" s="30"/>
      <c r="DN408" s="30"/>
      <c r="DO408" s="30"/>
      <c r="DP408" s="30"/>
      <c r="DQ408" s="30"/>
      <c r="DR408" s="30"/>
      <c r="DS408" s="30"/>
      <c r="DT408" s="30"/>
      <c r="DU408" s="30"/>
      <c r="DV408" s="30"/>
      <c r="DW408" s="30"/>
      <c r="DX408" s="30"/>
      <c r="DY408" s="30"/>
      <c r="DZ408" s="30"/>
      <c r="EA408" s="30"/>
      <c r="EB408" s="30"/>
      <c r="EC408" s="30"/>
      <c r="ED408" s="30"/>
      <c r="EE408" s="30"/>
      <c r="EF408" s="30"/>
      <c r="EG408" s="30"/>
      <c r="EH408" s="30"/>
      <c r="EI408" s="30"/>
      <c r="EJ408" s="30"/>
      <c r="EK408" s="30"/>
      <c r="EL408" s="30"/>
      <c r="EM408" s="30"/>
      <c r="EN408" s="30"/>
      <c r="EO408" s="30"/>
      <c r="EP408" s="30"/>
      <c r="EQ408" s="30"/>
      <c r="ER408" s="30"/>
      <c r="ES408" s="30"/>
      <c r="ET408" s="30"/>
      <c r="EU408" s="30"/>
      <c r="EV408" s="30"/>
      <c r="EW408" s="30"/>
      <c r="EX408" s="30"/>
      <c r="EY408" s="30"/>
      <c r="EZ408" s="30"/>
      <c r="FA408" s="30"/>
      <c r="FB408" s="30"/>
      <c r="FC408" s="30"/>
      <c r="FD408" s="30"/>
      <c r="FE408" s="30"/>
      <c r="FF408" s="30"/>
      <c r="FG408" s="30"/>
      <c r="FH408" s="30"/>
      <c r="FI408" s="30"/>
      <c r="FJ408" s="30"/>
      <c r="FK408" s="30"/>
      <c r="FL408" s="30"/>
      <c r="FM408" s="30"/>
      <c r="FN408" s="30"/>
      <c r="FO408" s="30"/>
      <c r="FP408" s="30"/>
      <c r="FQ408" s="30"/>
      <c r="FR408" s="30"/>
      <c r="FS408" s="30"/>
      <c r="FT408" s="30"/>
      <c r="FU408" s="30"/>
      <c r="FV408" s="30"/>
      <c r="FW408" s="30"/>
      <c r="FX408" s="30"/>
      <c r="FY408" s="30"/>
      <c r="FZ408" s="30"/>
      <c r="GA408" s="30"/>
      <c r="GB408" s="30"/>
      <c r="GC408" s="30"/>
      <c r="GD408" s="30"/>
      <c r="GE408" s="30"/>
      <c r="GF408" s="30"/>
      <c r="GG408" s="30"/>
      <c r="GH408" s="30"/>
      <c r="GI408" s="30"/>
      <c r="GJ408" s="30"/>
      <c r="GK408" s="30"/>
      <c r="GL408" s="30"/>
      <c r="GM408" s="30"/>
      <c r="GN408" s="30"/>
      <c r="GO408" s="30"/>
      <c r="GP408" s="30"/>
      <c r="GQ408" s="30"/>
      <c r="GR408" s="30"/>
      <c r="GS408" s="30"/>
      <c r="GT408" s="30"/>
      <c r="GU408" s="30"/>
      <c r="GV408" s="30"/>
      <c r="GW408" s="30"/>
      <c r="GX408" s="30"/>
      <c r="GY408" s="30"/>
      <c r="GZ408" s="30"/>
      <c r="HA408" s="30"/>
      <c r="HB408" s="30"/>
      <c r="HC408" s="30"/>
      <c r="HD408" s="30"/>
      <c r="HE408" s="30"/>
      <c r="HF408" s="30"/>
      <c r="HG408" s="30"/>
      <c r="HH408" s="30"/>
      <c r="HI408" s="30"/>
      <c r="HJ408" s="30"/>
      <c r="HK408" s="30"/>
      <c r="HL408" s="30"/>
      <c r="HM408" s="30"/>
      <c r="HN408" s="30"/>
      <c r="HO408" s="30"/>
      <c r="HP408" s="30"/>
      <c r="HQ408" s="30"/>
      <c r="HR408" s="30"/>
      <c r="HS408" s="30"/>
      <c r="HT408" s="30"/>
      <c r="HU408" s="30"/>
      <c r="HV408" s="30"/>
      <c r="HW408" s="30"/>
      <c r="HX408" s="30"/>
      <c r="HY408" s="30"/>
      <c r="HZ408" s="30"/>
      <c r="IA408" s="30"/>
      <c r="IB408" s="30"/>
      <c r="IC408" s="30"/>
      <c r="ID408" s="30"/>
      <c r="IE408" s="30"/>
      <c r="IF408" s="30"/>
      <c r="IG408" s="30"/>
      <c r="IH408" s="30"/>
      <c r="II408" s="30"/>
      <c r="IJ408" s="30"/>
      <c r="IK408" s="30"/>
      <c r="IL408" s="30"/>
      <c r="IM408" s="30"/>
      <c r="IN408" s="30"/>
      <c r="IO408" s="30"/>
      <c r="IP408" s="30"/>
      <c r="IQ408" s="30"/>
      <c r="IR408" s="30"/>
      <c r="IS408" s="30"/>
      <c r="IT408" s="30"/>
    </row>
    <row r="409" spans="1:254" ht="18.75" customHeight="1">
      <c r="A409" s="33">
        <v>407</v>
      </c>
      <c r="B409" s="34"/>
      <c r="C409" s="35" t="s">
        <v>442</v>
      </c>
      <c r="D409" s="34">
        <v>5196.2</v>
      </c>
      <c r="E409" s="39">
        <v>1377</v>
      </c>
      <c r="F409" s="37">
        <f t="shared" si="16"/>
        <v>0.2650013471382934</v>
      </c>
      <c r="G409" s="34">
        <v>0</v>
      </c>
      <c r="H409" s="38">
        <f t="shared" si="17"/>
        <v>3299.58</v>
      </c>
      <c r="I409" s="43"/>
      <c r="J409" s="44"/>
      <c r="K409" s="53"/>
      <c r="L409" s="54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  <c r="DK409" s="30"/>
      <c r="DL409" s="30"/>
      <c r="DM409" s="30"/>
      <c r="DN409" s="30"/>
      <c r="DO409" s="30"/>
      <c r="DP409" s="30"/>
      <c r="DQ409" s="30"/>
      <c r="DR409" s="30"/>
      <c r="DS409" s="30"/>
      <c r="DT409" s="30"/>
      <c r="DU409" s="30"/>
      <c r="DV409" s="30"/>
      <c r="DW409" s="30"/>
      <c r="DX409" s="30"/>
      <c r="DY409" s="30"/>
      <c r="DZ409" s="30"/>
      <c r="EA409" s="30"/>
      <c r="EB409" s="30"/>
      <c r="EC409" s="30"/>
      <c r="ED409" s="30"/>
      <c r="EE409" s="30"/>
      <c r="EF409" s="30"/>
      <c r="EG409" s="30"/>
      <c r="EH409" s="30"/>
      <c r="EI409" s="30"/>
      <c r="EJ409" s="30"/>
      <c r="EK409" s="30"/>
      <c r="EL409" s="30"/>
      <c r="EM409" s="30"/>
      <c r="EN409" s="30"/>
      <c r="EO409" s="30"/>
      <c r="EP409" s="30"/>
      <c r="EQ409" s="30"/>
      <c r="ER409" s="30"/>
      <c r="ES409" s="30"/>
      <c r="ET409" s="30"/>
      <c r="EU409" s="30"/>
      <c r="EV409" s="30"/>
      <c r="EW409" s="30"/>
      <c r="EX409" s="30"/>
      <c r="EY409" s="30"/>
      <c r="EZ409" s="30"/>
      <c r="FA409" s="30"/>
      <c r="FB409" s="30"/>
      <c r="FC409" s="30"/>
      <c r="FD409" s="30"/>
      <c r="FE409" s="30"/>
      <c r="FF409" s="30"/>
      <c r="FG409" s="30"/>
      <c r="FH409" s="30"/>
      <c r="FI409" s="30"/>
      <c r="FJ409" s="30"/>
      <c r="FK409" s="30"/>
      <c r="FL409" s="30"/>
      <c r="FM409" s="30"/>
      <c r="FN409" s="30"/>
      <c r="FO409" s="30"/>
      <c r="FP409" s="30"/>
      <c r="FQ409" s="30"/>
      <c r="FR409" s="30"/>
      <c r="FS409" s="30"/>
      <c r="FT409" s="30"/>
      <c r="FU409" s="30"/>
      <c r="FV409" s="30"/>
      <c r="FW409" s="30"/>
      <c r="FX409" s="30"/>
      <c r="FY409" s="30"/>
      <c r="FZ409" s="30"/>
      <c r="GA409" s="30"/>
      <c r="GB409" s="30"/>
      <c r="GC409" s="30"/>
      <c r="GD409" s="30"/>
      <c r="GE409" s="30"/>
      <c r="GF409" s="30"/>
      <c r="GG409" s="30"/>
      <c r="GH409" s="30"/>
      <c r="GI409" s="30"/>
      <c r="GJ409" s="30"/>
      <c r="GK409" s="30"/>
      <c r="GL409" s="30"/>
      <c r="GM409" s="30"/>
      <c r="GN409" s="30"/>
      <c r="GO409" s="30"/>
      <c r="GP409" s="30"/>
      <c r="GQ409" s="30"/>
      <c r="GR409" s="30"/>
      <c r="GS409" s="30"/>
      <c r="GT409" s="30"/>
      <c r="GU409" s="30"/>
      <c r="GV409" s="30"/>
      <c r="GW409" s="30"/>
      <c r="GX409" s="30"/>
      <c r="GY409" s="30"/>
      <c r="GZ409" s="30"/>
      <c r="HA409" s="30"/>
      <c r="HB409" s="30"/>
      <c r="HC409" s="30"/>
      <c r="HD409" s="30"/>
      <c r="HE409" s="30"/>
      <c r="HF409" s="30"/>
      <c r="HG409" s="30"/>
      <c r="HH409" s="30"/>
      <c r="HI409" s="30"/>
      <c r="HJ409" s="30"/>
      <c r="HK409" s="30"/>
      <c r="HL409" s="30"/>
      <c r="HM409" s="30"/>
      <c r="HN409" s="30"/>
      <c r="HO409" s="30"/>
      <c r="HP409" s="30"/>
      <c r="HQ409" s="30"/>
      <c r="HR409" s="30"/>
      <c r="HS409" s="30"/>
      <c r="HT409" s="30"/>
      <c r="HU409" s="30"/>
      <c r="HV409" s="30"/>
      <c r="HW409" s="30"/>
      <c r="HX409" s="30"/>
      <c r="HY409" s="30"/>
      <c r="HZ409" s="30"/>
      <c r="IA409" s="30"/>
      <c r="IB409" s="30"/>
      <c r="IC409" s="30"/>
      <c r="ID409" s="30"/>
      <c r="IE409" s="30"/>
      <c r="IF409" s="30"/>
      <c r="IG409" s="30"/>
      <c r="IH409" s="30"/>
      <c r="II409" s="30"/>
      <c r="IJ409" s="30"/>
      <c r="IK409" s="30"/>
      <c r="IL409" s="30"/>
      <c r="IM409" s="30"/>
      <c r="IN409" s="30"/>
      <c r="IO409" s="30"/>
      <c r="IP409" s="30"/>
      <c r="IQ409" s="30"/>
      <c r="IR409" s="30"/>
      <c r="IS409" s="30"/>
      <c r="IT409" s="30"/>
    </row>
    <row r="410" spans="1:254" ht="18.75" customHeight="1">
      <c r="A410" s="33">
        <v>408</v>
      </c>
      <c r="B410" s="34" t="s">
        <v>443</v>
      </c>
      <c r="C410" s="35" t="s">
        <v>444</v>
      </c>
      <c r="D410" s="34">
        <v>3550.7</v>
      </c>
      <c r="E410" s="36">
        <v>1979</v>
      </c>
      <c r="F410" s="37">
        <f t="shared" si="16"/>
        <v>0.5573548877686091</v>
      </c>
      <c r="G410" s="34">
        <v>0</v>
      </c>
      <c r="H410" s="38">
        <f t="shared" si="17"/>
        <v>1216.63</v>
      </c>
      <c r="I410" s="43"/>
      <c r="J410" s="42"/>
      <c r="K410" s="53"/>
      <c r="L410" s="54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  <c r="DK410" s="30"/>
      <c r="DL410" s="30"/>
      <c r="DM410" s="30"/>
      <c r="DN410" s="30"/>
      <c r="DO410" s="30"/>
      <c r="DP410" s="30"/>
      <c r="DQ410" s="30"/>
      <c r="DR410" s="30"/>
      <c r="DS410" s="30"/>
      <c r="DT410" s="30"/>
      <c r="DU410" s="30"/>
      <c r="DV410" s="30"/>
      <c r="DW410" s="30"/>
      <c r="DX410" s="30"/>
      <c r="DY410" s="30"/>
      <c r="DZ410" s="30"/>
      <c r="EA410" s="30"/>
      <c r="EB410" s="30"/>
      <c r="EC410" s="30"/>
      <c r="ED410" s="30"/>
      <c r="EE410" s="30"/>
      <c r="EF410" s="30"/>
      <c r="EG410" s="30"/>
      <c r="EH410" s="30"/>
      <c r="EI410" s="30"/>
      <c r="EJ410" s="30"/>
      <c r="EK410" s="30"/>
      <c r="EL410" s="30"/>
      <c r="EM410" s="30"/>
      <c r="EN410" s="30"/>
      <c r="EO410" s="30"/>
      <c r="EP410" s="30"/>
      <c r="EQ410" s="30"/>
      <c r="ER410" s="30"/>
      <c r="ES410" s="30"/>
      <c r="ET410" s="30"/>
      <c r="EU410" s="30"/>
      <c r="EV410" s="30"/>
      <c r="EW410" s="30"/>
      <c r="EX410" s="30"/>
      <c r="EY410" s="30"/>
      <c r="EZ410" s="30"/>
      <c r="FA410" s="30"/>
      <c r="FB410" s="30"/>
      <c r="FC410" s="30"/>
      <c r="FD410" s="30"/>
      <c r="FE410" s="30"/>
      <c r="FF410" s="30"/>
      <c r="FG410" s="30"/>
      <c r="FH410" s="30"/>
      <c r="FI410" s="30"/>
      <c r="FJ410" s="30"/>
      <c r="FK410" s="30"/>
      <c r="FL410" s="30"/>
      <c r="FM410" s="30"/>
      <c r="FN410" s="30"/>
      <c r="FO410" s="30"/>
      <c r="FP410" s="30"/>
      <c r="FQ410" s="30"/>
      <c r="FR410" s="30"/>
      <c r="FS410" s="30"/>
      <c r="FT410" s="30"/>
      <c r="FU410" s="30"/>
      <c r="FV410" s="30"/>
      <c r="FW410" s="30"/>
      <c r="FX410" s="30"/>
      <c r="FY410" s="30"/>
      <c r="FZ410" s="30"/>
      <c r="GA410" s="30"/>
      <c r="GB410" s="30"/>
      <c r="GC410" s="30"/>
      <c r="GD410" s="30"/>
      <c r="GE410" s="30"/>
      <c r="GF410" s="30"/>
      <c r="GG410" s="30"/>
      <c r="GH410" s="30"/>
      <c r="GI410" s="30"/>
      <c r="GJ410" s="30"/>
      <c r="GK410" s="30"/>
      <c r="GL410" s="30"/>
      <c r="GM410" s="30"/>
      <c r="GN410" s="30"/>
      <c r="GO410" s="30"/>
      <c r="GP410" s="30"/>
      <c r="GQ410" s="30"/>
      <c r="GR410" s="30"/>
      <c r="GS410" s="30"/>
      <c r="GT410" s="30"/>
      <c r="GU410" s="30"/>
      <c r="GV410" s="30"/>
      <c r="GW410" s="30"/>
      <c r="GX410" s="30"/>
      <c r="GY410" s="30"/>
      <c r="GZ410" s="30"/>
      <c r="HA410" s="30"/>
      <c r="HB410" s="30"/>
      <c r="HC410" s="30"/>
      <c r="HD410" s="30"/>
      <c r="HE410" s="30"/>
      <c r="HF410" s="30"/>
      <c r="HG410" s="30"/>
      <c r="HH410" s="30"/>
      <c r="HI410" s="30"/>
      <c r="HJ410" s="30"/>
      <c r="HK410" s="30"/>
      <c r="HL410" s="30"/>
      <c r="HM410" s="30"/>
      <c r="HN410" s="30"/>
      <c r="HO410" s="30"/>
      <c r="HP410" s="30"/>
      <c r="HQ410" s="30"/>
      <c r="HR410" s="30"/>
      <c r="HS410" s="30"/>
      <c r="HT410" s="30"/>
      <c r="HU410" s="30"/>
      <c r="HV410" s="30"/>
      <c r="HW410" s="30"/>
      <c r="HX410" s="30"/>
      <c r="HY410" s="30"/>
      <c r="HZ410" s="30"/>
      <c r="IA410" s="30"/>
      <c r="IB410" s="30"/>
      <c r="IC410" s="30"/>
      <c r="ID410" s="30"/>
      <c r="IE410" s="30"/>
      <c r="IF410" s="30"/>
      <c r="IG410" s="30"/>
      <c r="IH410" s="30"/>
      <c r="II410" s="30"/>
      <c r="IJ410" s="30"/>
      <c r="IK410" s="30"/>
      <c r="IL410" s="30"/>
      <c r="IM410" s="30"/>
      <c r="IN410" s="30"/>
      <c r="IO410" s="30"/>
      <c r="IP410" s="30"/>
      <c r="IQ410" s="30"/>
      <c r="IR410" s="30"/>
      <c r="IS410" s="30"/>
      <c r="IT410" s="30"/>
    </row>
    <row r="411" spans="1:254" ht="18.75" customHeight="1">
      <c r="A411" s="33">
        <v>409</v>
      </c>
      <c r="B411" s="34"/>
      <c r="C411" s="35" t="s">
        <v>445</v>
      </c>
      <c r="D411" s="34">
        <v>6408.6</v>
      </c>
      <c r="E411" s="36">
        <v>2201</v>
      </c>
      <c r="F411" s="37">
        <f t="shared" si="16"/>
        <v>0.343444746122398</v>
      </c>
      <c r="G411" s="34">
        <v>0</v>
      </c>
      <c r="H411" s="38">
        <f t="shared" si="17"/>
        <v>3566.7400000000007</v>
      </c>
      <c r="I411" s="41"/>
      <c r="J411" s="42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  <c r="DI411" s="30"/>
      <c r="DJ411" s="30"/>
      <c r="DK411" s="30"/>
      <c r="DL411" s="30"/>
      <c r="DM411" s="30"/>
      <c r="DN411" s="30"/>
      <c r="DO411" s="30"/>
      <c r="DP411" s="30"/>
      <c r="DQ411" s="30"/>
      <c r="DR411" s="30"/>
      <c r="DS411" s="30"/>
      <c r="DT411" s="30"/>
      <c r="DU411" s="30"/>
      <c r="DV411" s="30"/>
      <c r="DW411" s="30"/>
      <c r="DX411" s="30"/>
      <c r="DY411" s="30"/>
      <c r="DZ411" s="30"/>
      <c r="EA411" s="30"/>
      <c r="EB411" s="30"/>
      <c r="EC411" s="30"/>
      <c r="ED411" s="30"/>
      <c r="EE411" s="30"/>
      <c r="EF411" s="30"/>
      <c r="EG411" s="30"/>
      <c r="EH411" s="30"/>
      <c r="EI411" s="30"/>
      <c r="EJ411" s="30"/>
      <c r="EK411" s="30"/>
      <c r="EL411" s="30"/>
      <c r="EM411" s="30"/>
      <c r="EN411" s="30"/>
      <c r="EO411" s="30"/>
      <c r="EP411" s="30"/>
      <c r="EQ411" s="30"/>
      <c r="ER411" s="30"/>
      <c r="ES411" s="30"/>
      <c r="ET411" s="30"/>
      <c r="EU411" s="30"/>
      <c r="EV411" s="30"/>
      <c r="EW411" s="30"/>
      <c r="EX411" s="30"/>
      <c r="EY411" s="30"/>
      <c r="EZ411" s="30"/>
      <c r="FA411" s="30"/>
      <c r="FB411" s="30"/>
      <c r="FC411" s="30"/>
      <c r="FD411" s="30"/>
      <c r="FE411" s="30"/>
      <c r="FF411" s="30"/>
      <c r="FG411" s="30"/>
      <c r="FH411" s="30"/>
      <c r="FI411" s="30"/>
      <c r="FJ411" s="30"/>
      <c r="FK411" s="30"/>
      <c r="FL411" s="30"/>
      <c r="FM411" s="30"/>
      <c r="FN411" s="30"/>
      <c r="FO411" s="30"/>
      <c r="FP411" s="30"/>
      <c r="FQ411" s="30"/>
      <c r="FR411" s="30"/>
      <c r="FS411" s="30"/>
      <c r="FT411" s="30"/>
      <c r="FU411" s="30"/>
      <c r="FV411" s="30"/>
      <c r="FW411" s="30"/>
      <c r="FX411" s="30"/>
      <c r="FY411" s="30"/>
      <c r="FZ411" s="30"/>
      <c r="GA411" s="30"/>
      <c r="GB411" s="30"/>
      <c r="GC411" s="30"/>
      <c r="GD411" s="30"/>
      <c r="GE411" s="30"/>
      <c r="GF411" s="30"/>
      <c r="GG411" s="30"/>
      <c r="GH411" s="30"/>
      <c r="GI411" s="30"/>
      <c r="GJ411" s="30"/>
      <c r="GK411" s="30"/>
      <c r="GL411" s="30"/>
      <c r="GM411" s="30"/>
      <c r="GN411" s="30"/>
      <c r="GO411" s="30"/>
      <c r="GP411" s="30"/>
      <c r="GQ411" s="30"/>
      <c r="GR411" s="30"/>
      <c r="GS411" s="30"/>
      <c r="GT411" s="30"/>
      <c r="GU411" s="30"/>
      <c r="GV411" s="30"/>
      <c r="GW411" s="30"/>
      <c r="GX411" s="30"/>
      <c r="GY411" s="30"/>
      <c r="GZ411" s="30"/>
      <c r="HA411" s="30"/>
      <c r="HB411" s="30"/>
      <c r="HC411" s="30"/>
      <c r="HD411" s="30"/>
      <c r="HE411" s="30"/>
      <c r="HF411" s="30"/>
      <c r="HG411" s="30"/>
      <c r="HH411" s="30"/>
      <c r="HI411" s="30"/>
      <c r="HJ411" s="30"/>
      <c r="HK411" s="30"/>
      <c r="HL411" s="30"/>
      <c r="HM411" s="30"/>
      <c r="HN411" s="30"/>
      <c r="HO411" s="30"/>
      <c r="HP411" s="30"/>
      <c r="HQ411" s="30"/>
      <c r="HR411" s="30"/>
      <c r="HS411" s="30"/>
      <c r="HT411" s="30"/>
      <c r="HU411" s="30"/>
      <c r="HV411" s="30"/>
      <c r="HW411" s="30"/>
      <c r="HX411" s="30"/>
      <c r="HY411" s="30"/>
      <c r="HZ411" s="30"/>
      <c r="IA411" s="30"/>
      <c r="IB411" s="30"/>
      <c r="IC411" s="30"/>
      <c r="ID411" s="30"/>
      <c r="IE411" s="30"/>
      <c r="IF411" s="30"/>
      <c r="IG411" s="30"/>
      <c r="IH411" s="30"/>
      <c r="II411" s="30"/>
      <c r="IJ411" s="30"/>
      <c r="IK411" s="30"/>
      <c r="IL411" s="30"/>
      <c r="IM411" s="30"/>
      <c r="IN411" s="30"/>
      <c r="IO411" s="30"/>
      <c r="IP411" s="30"/>
      <c r="IQ411" s="30"/>
      <c r="IR411" s="30"/>
      <c r="IS411" s="30"/>
      <c r="IT411" s="30"/>
    </row>
    <row r="412" spans="1:254" ht="18.75" customHeight="1">
      <c r="A412" s="33">
        <v>410</v>
      </c>
      <c r="B412" s="34"/>
      <c r="C412" s="35" t="s">
        <v>446</v>
      </c>
      <c r="D412" s="34">
        <v>4607.3</v>
      </c>
      <c r="E412" s="36">
        <v>4695</v>
      </c>
      <c r="F412" s="37">
        <f aca="true" t="shared" si="18" ref="F412:F443">E412/D412</f>
        <v>1.0190350096585852</v>
      </c>
      <c r="G412" s="34">
        <v>0</v>
      </c>
      <c r="H412" s="38">
        <f t="shared" si="17"/>
        <v>-548.4299999999994</v>
      </c>
      <c r="I412" s="41"/>
      <c r="J412" s="42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  <c r="DI412" s="30"/>
      <c r="DJ412" s="30"/>
      <c r="DK412" s="30"/>
      <c r="DL412" s="30"/>
      <c r="DM412" s="30"/>
      <c r="DN412" s="30"/>
      <c r="DO412" s="30"/>
      <c r="DP412" s="30"/>
      <c r="DQ412" s="30"/>
      <c r="DR412" s="30"/>
      <c r="DS412" s="30"/>
      <c r="DT412" s="30"/>
      <c r="DU412" s="30"/>
      <c r="DV412" s="30"/>
      <c r="DW412" s="30"/>
      <c r="DX412" s="30"/>
      <c r="DY412" s="30"/>
      <c r="DZ412" s="30"/>
      <c r="EA412" s="30"/>
      <c r="EB412" s="30"/>
      <c r="EC412" s="30"/>
      <c r="ED412" s="30"/>
      <c r="EE412" s="30"/>
      <c r="EF412" s="30"/>
      <c r="EG412" s="30"/>
      <c r="EH412" s="30"/>
      <c r="EI412" s="30"/>
      <c r="EJ412" s="30"/>
      <c r="EK412" s="30"/>
      <c r="EL412" s="30"/>
      <c r="EM412" s="30"/>
      <c r="EN412" s="30"/>
      <c r="EO412" s="30"/>
      <c r="EP412" s="30"/>
      <c r="EQ412" s="30"/>
      <c r="ER412" s="30"/>
      <c r="ES412" s="30"/>
      <c r="ET412" s="30"/>
      <c r="EU412" s="30"/>
      <c r="EV412" s="30"/>
      <c r="EW412" s="30"/>
      <c r="EX412" s="30"/>
      <c r="EY412" s="30"/>
      <c r="EZ412" s="30"/>
      <c r="FA412" s="30"/>
      <c r="FB412" s="30"/>
      <c r="FC412" s="30"/>
      <c r="FD412" s="30"/>
      <c r="FE412" s="30"/>
      <c r="FF412" s="30"/>
      <c r="FG412" s="30"/>
      <c r="FH412" s="30"/>
      <c r="FI412" s="30"/>
      <c r="FJ412" s="30"/>
      <c r="FK412" s="30"/>
      <c r="FL412" s="30"/>
      <c r="FM412" s="30"/>
      <c r="FN412" s="30"/>
      <c r="FO412" s="30"/>
      <c r="FP412" s="30"/>
      <c r="FQ412" s="30"/>
      <c r="FR412" s="30"/>
      <c r="FS412" s="30"/>
      <c r="FT412" s="30"/>
      <c r="FU412" s="30"/>
      <c r="FV412" s="30"/>
      <c r="FW412" s="30"/>
      <c r="FX412" s="30"/>
      <c r="FY412" s="30"/>
      <c r="FZ412" s="30"/>
      <c r="GA412" s="30"/>
      <c r="GB412" s="30"/>
      <c r="GC412" s="30"/>
      <c r="GD412" s="30"/>
      <c r="GE412" s="30"/>
      <c r="GF412" s="30"/>
      <c r="GG412" s="30"/>
      <c r="GH412" s="30"/>
      <c r="GI412" s="30"/>
      <c r="GJ412" s="30"/>
      <c r="GK412" s="30"/>
      <c r="GL412" s="30"/>
      <c r="GM412" s="30"/>
      <c r="GN412" s="30"/>
      <c r="GO412" s="30"/>
      <c r="GP412" s="30"/>
      <c r="GQ412" s="30"/>
      <c r="GR412" s="30"/>
      <c r="GS412" s="30"/>
      <c r="GT412" s="30"/>
      <c r="GU412" s="30"/>
      <c r="GV412" s="30"/>
      <c r="GW412" s="30"/>
      <c r="GX412" s="30"/>
      <c r="GY412" s="30"/>
      <c r="GZ412" s="30"/>
      <c r="HA412" s="30"/>
      <c r="HB412" s="30"/>
      <c r="HC412" s="30"/>
      <c r="HD412" s="30"/>
      <c r="HE412" s="30"/>
      <c r="HF412" s="30"/>
      <c r="HG412" s="30"/>
      <c r="HH412" s="30"/>
      <c r="HI412" s="30"/>
      <c r="HJ412" s="30"/>
      <c r="HK412" s="30"/>
      <c r="HL412" s="30"/>
      <c r="HM412" s="30"/>
      <c r="HN412" s="30"/>
      <c r="HO412" s="30"/>
      <c r="HP412" s="30"/>
      <c r="HQ412" s="30"/>
      <c r="HR412" s="30"/>
      <c r="HS412" s="30"/>
      <c r="HT412" s="30"/>
      <c r="HU412" s="30"/>
      <c r="HV412" s="30"/>
      <c r="HW412" s="30"/>
      <c r="HX412" s="30"/>
      <c r="HY412" s="30"/>
      <c r="HZ412" s="30"/>
      <c r="IA412" s="30"/>
      <c r="IB412" s="30"/>
      <c r="IC412" s="30"/>
      <c r="ID412" s="30"/>
      <c r="IE412" s="30"/>
      <c r="IF412" s="30"/>
      <c r="IG412" s="30"/>
      <c r="IH412" s="30"/>
      <c r="II412" s="30"/>
      <c r="IJ412" s="30"/>
      <c r="IK412" s="30"/>
      <c r="IL412" s="30"/>
      <c r="IM412" s="30"/>
      <c r="IN412" s="30"/>
      <c r="IO412" s="30"/>
      <c r="IP412" s="30"/>
      <c r="IQ412" s="30"/>
      <c r="IR412" s="30"/>
      <c r="IS412" s="30"/>
      <c r="IT412" s="30"/>
    </row>
    <row r="413" spans="1:254" ht="18.75" customHeight="1">
      <c r="A413" s="33">
        <v>411</v>
      </c>
      <c r="B413" s="34"/>
      <c r="C413" s="35" t="s">
        <v>447</v>
      </c>
      <c r="D413" s="34">
        <v>5196.75</v>
      </c>
      <c r="E413" s="36">
        <v>1486</v>
      </c>
      <c r="F413" s="37">
        <f t="shared" si="18"/>
        <v>0.2859479482368788</v>
      </c>
      <c r="G413" s="34">
        <v>0</v>
      </c>
      <c r="H413" s="38">
        <f t="shared" si="17"/>
        <v>3191.075</v>
      </c>
      <c r="I413" s="41"/>
      <c r="J413" s="42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  <c r="DI413" s="30"/>
      <c r="DJ413" s="30"/>
      <c r="DK413" s="30"/>
      <c r="DL413" s="30"/>
      <c r="DM413" s="30"/>
      <c r="DN413" s="30"/>
      <c r="DO413" s="30"/>
      <c r="DP413" s="30"/>
      <c r="DQ413" s="30"/>
      <c r="DR413" s="30"/>
      <c r="DS413" s="30"/>
      <c r="DT413" s="30"/>
      <c r="DU413" s="30"/>
      <c r="DV413" s="30"/>
      <c r="DW413" s="30"/>
      <c r="DX413" s="30"/>
      <c r="DY413" s="30"/>
      <c r="DZ413" s="30"/>
      <c r="EA413" s="30"/>
      <c r="EB413" s="30"/>
      <c r="EC413" s="30"/>
      <c r="ED413" s="30"/>
      <c r="EE413" s="30"/>
      <c r="EF413" s="30"/>
      <c r="EG413" s="30"/>
      <c r="EH413" s="30"/>
      <c r="EI413" s="30"/>
      <c r="EJ413" s="30"/>
      <c r="EK413" s="30"/>
      <c r="EL413" s="30"/>
      <c r="EM413" s="30"/>
      <c r="EN413" s="30"/>
      <c r="EO413" s="30"/>
      <c r="EP413" s="30"/>
      <c r="EQ413" s="30"/>
      <c r="ER413" s="30"/>
      <c r="ES413" s="30"/>
      <c r="ET413" s="30"/>
      <c r="EU413" s="30"/>
      <c r="EV413" s="30"/>
      <c r="EW413" s="30"/>
      <c r="EX413" s="30"/>
      <c r="EY413" s="30"/>
      <c r="EZ413" s="30"/>
      <c r="FA413" s="30"/>
      <c r="FB413" s="30"/>
      <c r="FC413" s="30"/>
      <c r="FD413" s="30"/>
      <c r="FE413" s="30"/>
      <c r="FF413" s="30"/>
      <c r="FG413" s="30"/>
      <c r="FH413" s="30"/>
      <c r="FI413" s="30"/>
      <c r="FJ413" s="30"/>
      <c r="FK413" s="30"/>
      <c r="FL413" s="30"/>
      <c r="FM413" s="30"/>
      <c r="FN413" s="30"/>
      <c r="FO413" s="30"/>
      <c r="FP413" s="30"/>
      <c r="FQ413" s="30"/>
      <c r="FR413" s="30"/>
      <c r="FS413" s="30"/>
      <c r="FT413" s="30"/>
      <c r="FU413" s="30"/>
      <c r="FV413" s="30"/>
      <c r="FW413" s="30"/>
      <c r="FX413" s="30"/>
      <c r="FY413" s="30"/>
      <c r="FZ413" s="30"/>
      <c r="GA413" s="30"/>
      <c r="GB413" s="30"/>
      <c r="GC413" s="30"/>
      <c r="GD413" s="30"/>
      <c r="GE413" s="30"/>
      <c r="GF413" s="30"/>
      <c r="GG413" s="30"/>
      <c r="GH413" s="30"/>
      <c r="GI413" s="30"/>
      <c r="GJ413" s="30"/>
      <c r="GK413" s="30"/>
      <c r="GL413" s="30"/>
      <c r="GM413" s="30"/>
      <c r="GN413" s="30"/>
      <c r="GO413" s="30"/>
      <c r="GP413" s="30"/>
      <c r="GQ413" s="30"/>
      <c r="GR413" s="30"/>
      <c r="GS413" s="30"/>
      <c r="GT413" s="30"/>
      <c r="GU413" s="30"/>
      <c r="GV413" s="30"/>
      <c r="GW413" s="30"/>
      <c r="GX413" s="30"/>
      <c r="GY413" s="30"/>
      <c r="GZ413" s="30"/>
      <c r="HA413" s="30"/>
      <c r="HB413" s="30"/>
      <c r="HC413" s="30"/>
      <c r="HD413" s="30"/>
      <c r="HE413" s="30"/>
      <c r="HF413" s="30"/>
      <c r="HG413" s="30"/>
      <c r="HH413" s="30"/>
      <c r="HI413" s="30"/>
      <c r="HJ413" s="30"/>
      <c r="HK413" s="30"/>
      <c r="HL413" s="30"/>
      <c r="HM413" s="30"/>
      <c r="HN413" s="30"/>
      <c r="HO413" s="30"/>
      <c r="HP413" s="30"/>
      <c r="HQ413" s="30"/>
      <c r="HR413" s="30"/>
      <c r="HS413" s="30"/>
      <c r="HT413" s="30"/>
      <c r="HU413" s="30"/>
      <c r="HV413" s="30"/>
      <c r="HW413" s="30"/>
      <c r="HX413" s="30"/>
      <c r="HY413" s="30"/>
      <c r="HZ413" s="30"/>
      <c r="IA413" s="30"/>
      <c r="IB413" s="30"/>
      <c r="IC413" s="30"/>
      <c r="ID413" s="30"/>
      <c r="IE413" s="30"/>
      <c r="IF413" s="30"/>
      <c r="IG413" s="30"/>
      <c r="IH413" s="30"/>
      <c r="II413" s="30"/>
      <c r="IJ413" s="30"/>
      <c r="IK413" s="30"/>
      <c r="IL413" s="30"/>
      <c r="IM413" s="30"/>
      <c r="IN413" s="30"/>
      <c r="IO413" s="30"/>
      <c r="IP413" s="30"/>
      <c r="IQ413" s="30"/>
      <c r="IR413" s="30"/>
      <c r="IS413" s="30"/>
      <c r="IT413" s="30"/>
    </row>
    <row r="414" spans="1:254" ht="18.75" customHeight="1">
      <c r="A414" s="33">
        <v>412</v>
      </c>
      <c r="B414" s="34"/>
      <c r="C414" s="35" t="s">
        <v>448</v>
      </c>
      <c r="D414" s="34">
        <v>3481.4</v>
      </c>
      <c r="E414" s="36">
        <v>28</v>
      </c>
      <c r="F414" s="37">
        <f t="shared" si="18"/>
        <v>0.008042741425863158</v>
      </c>
      <c r="G414" s="34">
        <v>0</v>
      </c>
      <c r="H414" s="38">
        <f t="shared" si="17"/>
        <v>3105.26</v>
      </c>
      <c r="I414" s="43"/>
      <c r="J414" s="42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  <c r="DI414" s="30"/>
      <c r="DJ414" s="30"/>
      <c r="DK414" s="30"/>
      <c r="DL414" s="30"/>
      <c r="DM414" s="30"/>
      <c r="DN414" s="30"/>
      <c r="DO414" s="30"/>
      <c r="DP414" s="30"/>
      <c r="DQ414" s="30"/>
      <c r="DR414" s="30"/>
      <c r="DS414" s="30"/>
      <c r="DT414" s="30"/>
      <c r="DU414" s="30"/>
      <c r="DV414" s="30"/>
      <c r="DW414" s="30"/>
      <c r="DX414" s="30"/>
      <c r="DY414" s="30"/>
      <c r="DZ414" s="30"/>
      <c r="EA414" s="30"/>
      <c r="EB414" s="30"/>
      <c r="EC414" s="30"/>
      <c r="ED414" s="30"/>
      <c r="EE414" s="30"/>
      <c r="EF414" s="30"/>
      <c r="EG414" s="30"/>
      <c r="EH414" s="30"/>
      <c r="EI414" s="30"/>
      <c r="EJ414" s="30"/>
      <c r="EK414" s="30"/>
      <c r="EL414" s="30"/>
      <c r="EM414" s="30"/>
      <c r="EN414" s="30"/>
      <c r="EO414" s="30"/>
      <c r="EP414" s="30"/>
      <c r="EQ414" s="30"/>
      <c r="ER414" s="30"/>
      <c r="ES414" s="30"/>
      <c r="ET414" s="30"/>
      <c r="EU414" s="30"/>
      <c r="EV414" s="30"/>
      <c r="EW414" s="30"/>
      <c r="EX414" s="30"/>
      <c r="EY414" s="30"/>
      <c r="EZ414" s="30"/>
      <c r="FA414" s="30"/>
      <c r="FB414" s="30"/>
      <c r="FC414" s="30"/>
      <c r="FD414" s="30"/>
      <c r="FE414" s="30"/>
      <c r="FF414" s="30"/>
      <c r="FG414" s="30"/>
      <c r="FH414" s="30"/>
      <c r="FI414" s="30"/>
      <c r="FJ414" s="30"/>
      <c r="FK414" s="30"/>
      <c r="FL414" s="30"/>
      <c r="FM414" s="30"/>
      <c r="FN414" s="30"/>
      <c r="FO414" s="30"/>
      <c r="FP414" s="30"/>
      <c r="FQ414" s="30"/>
      <c r="FR414" s="30"/>
      <c r="FS414" s="30"/>
      <c r="FT414" s="30"/>
      <c r="FU414" s="30"/>
      <c r="FV414" s="30"/>
      <c r="FW414" s="30"/>
      <c r="FX414" s="30"/>
      <c r="FY414" s="30"/>
      <c r="FZ414" s="30"/>
      <c r="GA414" s="30"/>
      <c r="GB414" s="30"/>
      <c r="GC414" s="30"/>
      <c r="GD414" s="30"/>
      <c r="GE414" s="30"/>
      <c r="GF414" s="30"/>
      <c r="GG414" s="30"/>
      <c r="GH414" s="30"/>
      <c r="GI414" s="30"/>
      <c r="GJ414" s="30"/>
      <c r="GK414" s="30"/>
      <c r="GL414" s="30"/>
      <c r="GM414" s="30"/>
      <c r="GN414" s="30"/>
      <c r="GO414" s="30"/>
      <c r="GP414" s="30"/>
      <c r="GQ414" s="30"/>
      <c r="GR414" s="30"/>
      <c r="GS414" s="30"/>
      <c r="GT414" s="30"/>
      <c r="GU414" s="30"/>
      <c r="GV414" s="30"/>
      <c r="GW414" s="30"/>
      <c r="GX414" s="30"/>
      <c r="GY414" s="30"/>
      <c r="GZ414" s="30"/>
      <c r="HA414" s="30"/>
      <c r="HB414" s="30"/>
      <c r="HC414" s="30"/>
      <c r="HD414" s="30"/>
      <c r="HE414" s="30"/>
      <c r="HF414" s="30"/>
      <c r="HG414" s="30"/>
      <c r="HH414" s="30"/>
      <c r="HI414" s="30"/>
      <c r="HJ414" s="30"/>
      <c r="HK414" s="30"/>
      <c r="HL414" s="30"/>
      <c r="HM414" s="30"/>
      <c r="HN414" s="30"/>
      <c r="HO414" s="30"/>
      <c r="HP414" s="30"/>
      <c r="HQ414" s="30"/>
      <c r="HR414" s="30"/>
      <c r="HS414" s="30"/>
      <c r="HT414" s="30"/>
      <c r="HU414" s="30"/>
      <c r="HV414" s="30"/>
      <c r="HW414" s="30"/>
      <c r="HX414" s="30"/>
      <c r="HY414" s="30"/>
      <c r="HZ414" s="30"/>
      <c r="IA414" s="30"/>
      <c r="IB414" s="30"/>
      <c r="IC414" s="30"/>
      <c r="ID414" s="30"/>
      <c r="IE414" s="30"/>
      <c r="IF414" s="30"/>
      <c r="IG414" s="30"/>
      <c r="IH414" s="30"/>
      <c r="II414" s="30"/>
      <c r="IJ414" s="30"/>
      <c r="IK414" s="30"/>
      <c r="IL414" s="30"/>
      <c r="IM414" s="30"/>
      <c r="IN414" s="30"/>
      <c r="IO414" s="30"/>
      <c r="IP414" s="30"/>
      <c r="IQ414" s="30"/>
      <c r="IR414" s="30"/>
      <c r="IS414" s="30"/>
      <c r="IT414" s="30"/>
    </row>
    <row r="415" spans="1:254" ht="18.75" customHeight="1">
      <c r="A415" s="33">
        <v>413</v>
      </c>
      <c r="B415" s="34" t="s">
        <v>449</v>
      </c>
      <c r="C415" s="35" t="s">
        <v>450</v>
      </c>
      <c r="D415" s="34">
        <v>2113.1</v>
      </c>
      <c r="E415" s="36">
        <v>606</v>
      </c>
      <c r="F415" s="37">
        <f t="shared" si="18"/>
        <v>0.2867824523212342</v>
      </c>
      <c r="G415" s="34">
        <v>0</v>
      </c>
      <c r="H415" s="38">
        <f t="shared" si="17"/>
        <v>1295.79</v>
      </c>
      <c r="I415" s="43"/>
      <c r="J415" s="42"/>
      <c r="K415" s="53"/>
      <c r="L415" s="53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  <c r="DI415" s="30"/>
      <c r="DJ415" s="30"/>
      <c r="DK415" s="30"/>
      <c r="DL415" s="30"/>
      <c r="DM415" s="30"/>
      <c r="DN415" s="30"/>
      <c r="DO415" s="30"/>
      <c r="DP415" s="30"/>
      <c r="DQ415" s="30"/>
      <c r="DR415" s="30"/>
      <c r="DS415" s="30"/>
      <c r="DT415" s="30"/>
      <c r="DU415" s="30"/>
      <c r="DV415" s="30"/>
      <c r="DW415" s="30"/>
      <c r="DX415" s="30"/>
      <c r="DY415" s="30"/>
      <c r="DZ415" s="30"/>
      <c r="EA415" s="30"/>
      <c r="EB415" s="30"/>
      <c r="EC415" s="30"/>
      <c r="ED415" s="30"/>
      <c r="EE415" s="30"/>
      <c r="EF415" s="30"/>
      <c r="EG415" s="30"/>
      <c r="EH415" s="30"/>
      <c r="EI415" s="30"/>
      <c r="EJ415" s="30"/>
      <c r="EK415" s="30"/>
      <c r="EL415" s="30"/>
      <c r="EM415" s="30"/>
      <c r="EN415" s="30"/>
      <c r="EO415" s="30"/>
      <c r="EP415" s="30"/>
      <c r="EQ415" s="30"/>
      <c r="ER415" s="30"/>
      <c r="ES415" s="30"/>
      <c r="ET415" s="30"/>
      <c r="EU415" s="30"/>
      <c r="EV415" s="30"/>
      <c r="EW415" s="30"/>
      <c r="EX415" s="30"/>
      <c r="EY415" s="30"/>
      <c r="EZ415" s="30"/>
      <c r="FA415" s="30"/>
      <c r="FB415" s="30"/>
      <c r="FC415" s="30"/>
      <c r="FD415" s="30"/>
      <c r="FE415" s="30"/>
      <c r="FF415" s="30"/>
      <c r="FG415" s="30"/>
      <c r="FH415" s="30"/>
      <c r="FI415" s="30"/>
      <c r="FJ415" s="30"/>
      <c r="FK415" s="30"/>
      <c r="FL415" s="30"/>
      <c r="FM415" s="30"/>
      <c r="FN415" s="30"/>
      <c r="FO415" s="30"/>
      <c r="FP415" s="30"/>
      <c r="FQ415" s="30"/>
      <c r="FR415" s="30"/>
      <c r="FS415" s="30"/>
      <c r="FT415" s="30"/>
      <c r="FU415" s="30"/>
      <c r="FV415" s="30"/>
      <c r="FW415" s="30"/>
      <c r="FX415" s="30"/>
      <c r="FY415" s="30"/>
      <c r="FZ415" s="30"/>
      <c r="GA415" s="30"/>
      <c r="GB415" s="30"/>
      <c r="GC415" s="30"/>
      <c r="GD415" s="30"/>
      <c r="GE415" s="30"/>
      <c r="GF415" s="30"/>
      <c r="GG415" s="30"/>
      <c r="GH415" s="30"/>
      <c r="GI415" s="30"/>
      <c r="GJ415" s="30"/>
      <c r="GK415" s="30"/>
      <c r="GL415" s="30"/>
      <c r="GM415" s="30"/>
      <c r="GN415" s="30"/>
      <c r="GO415" s="30"/>
      <c r="GP415" s="30"/>
      <c r="GQ415" s="30"/>
      <c r="GR415" s="30"/>
      <c r="GS415" s="30"/>
      <c r="GT415" s="30"/>
      <c r="GU415" s="30"/>
      <c r="GV415" s="30"/>
      <c r="GW415" s="30"/>
      <c r="GX415" s="30"/>
      <c r="GY415" s="30"/>
      <c r="GZ415" s="30"/>
      <c r="HA415" s="30"/>
      <c r="HB415" s="30"/>
      <c r="HC415" s="30"/>
      <c r="HD415" s="30"/>
      <c r="HE415" s="30"/>
      <c r="HF415" s="30"/>
      <c r="HG415" s="30"/>
      <c r="HH415" s="30"/>
      <c r="HI415" s="30"/>
      <c r="HJ415" s="30"/>
      <c r="HK415" s="30"/>
      <c r="HL415" s="30"/>
      <c r="HM415" s="30"/>
      <c r="HN415" s="30"/>
      <c r="HO415" s="30"/>
      <c r="HP415" s="30"/>
      <c r="HQ415" s="30"/>
      <c r="HR415" s="30"/>
      <c r="HS415" s="30"/>
      <c r="HT415" s="30"/>
      <c r="HU415" s="30"/>
      <c r="HV415" s="30"/>
      <c r="HW415" s="30"/>
      <c r="HX415" s="30"/>
      <c r="HY415" s="30"/>
      <c r="HZ415" s="30"/>
      <c r="IA415" s="30"/>
      <c r="IB415" s="30"/>
      <c r="IC415" s="30"/>
      <c r="ID415" s="30"/>
      <c r="IE415" s="30"/>
      <c r="IF415" s="30"/>
      <c r="IG415" s="30"/>
      <c r="IH415" s="30"/>
      <c r="II415" s="30"/>
      <c r="IJ415" s="30"/>
      <c r="IK415" s="30"/>
      <c r="IL415" s="30"/>
      <c r="IM415" s="30"/>
      <c r="IN415" s="30"/>
      <c r="IO415" s="30"/>
      <c r="IP415" s="30"/>
      <c r="IQ415" s="30"/>
      <c r="IR415" s="30"/>
      <c r="IS415" s="30"/>
      <c r="IT415" s="30"/>
    </row>
    <row r="416" spans="1:254" ht="18.75" customHeight="1">
      <c r="A416" s="33">
        <v>414</v>
      </c>
      <c r="B416" s="34"/>
      <c r="C416" s="35" t="s">
        <v>451</v>
      </c>
      <c r="D416" s="34">
        <v>6495.2</v>
      </c>
      <c r="E416" s="39">
        <v>214</v>
      </c>
      <c r="F416" s="37">
        <f t="shared" si="18"/>
        <v>0.03294740731617194</v>
      </c>
      <c r="G416" s="34">
        <v>0</v>
      </c>
      <c r="H416" s="38">
        <f t="shared" si="17"/>
        <v>5631.68</v>
      </c>
      <c r="I416" s="43"/>
      <c r="J416" s="44"/>
      <c r="K416" s="53"/>
      <c r="L416" s="53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  <c r="DK416" s="30"/>
      <c r="DL416" s="30"/>
      <c r="DM416" s="30"/>
      <c r="DN416" s="30"/>
      <c r="DO416" s="30"/>
      <c r="DP416" s="30"/>
      <c r="DQ416" s="30"/>
      <c r="DR416" s="30"/>
      <c r="DS416" s="30"/>
      <c r="DT416" s="30"/>
      <c r="DU416" s="30"/>
      <c r="DV416" s="30"/>
      <c r="DW416" s="30"/>
      <c r="DX416" s="30"/>
      <c r="DY416" s="30"/>
      <c r="DZ416" s="30"/>
      <c r="EA416" s="30"/>
      <c r="EB416" s="30"/>
      <c r="EC416" s="30"/>
      <c r="ED416" s="30"/>
      <c r="EE416" s="30"/>
      <c r="EF416" s="30"/>
      <c r="EG416" s="30"/>
      <c r="EH416" s="30"/>
      <c r="EI416" s="30"/>
      <c r="EJ416" s="30"/>
      <c r="EK416" s="30"/>
      <c r="EL416" s="30"/>
      <c r="EM416" s="30"/>
      <c r="EN416" s="30"/>
      <c r="EO416" s="30"/>
      <c r="EP416" s="30"/>
      <c r="EQ416" s="30"/>
      <c r="ER416" s="30"/>
      <c r="ES416" s="30"/>
      <c r="ET416" s="30"/>
      <c r="EU416" s="30"/>
      <c r="EV416" s="30"/>
      <c r="EW416" s="30"/>
      <c r="EX416" s="30"/>
      <c r="EY416" s="30"/>
      <c r="EZ416" s="30"/>
      <c r="FA416" s="30"/>
      <c r="FB416" s="30"/>
      <c r="FC416" s="30"/>
      <c r="FD416" s="30"/>
      <c r="FE416" s="30"/>
      <c r="FF416" s="30"/>
      <c r="FG416" s="30"/>
      <c r="FH416" s="30"/>
      <c r="FI416" s="30"/>
      <c r="FJ416" s="30"/>
      <c r="FK416" s="30"/>
      <c r="FL416" s="30"/>
      <c r="FM416" s="30"/>
      <c r="FN416" s="30"/>
      <c r="FO416" s="30"/>
      <c r="FP416" s="30"/>
      <c r="FQ416" s="30"/>
      <c r="FR416" s="30"/>
      <c r="FS416" s="30"/>
      <c r="FT416" s="30"/>
      <c r="FU416" s="30"/>
      <c r="FV416" s="30"/>
      <c r="FW416" s="30"/>
      <c r="FX416" s="30"/>
      <c r="FY416" s="30"/>
      <c r="FZ416" s="30"/>
      <c r="GA416" s="30"/>
      <c r="GB416" s="30"/>
      <c r="GC416" s="30"/>
      <c r="GD416" s="30"/>
      <c r="GE416" s="30"/>
      <c r="GF416" s="30"/>
      <c r="GG416" s="30"/>
      <c r="GH416" s="30"/>
      <c r="GI416" s="30"/>
      <c r="GJ416" s="30"/>
      <c r="GK416" s="30"/>
      <c r="GL416" s="30"/>
      <c r="GM416" s="30"/>
      <c r="GN416" s="30"/>
      <c r="GO416" s="30"/>
      <c r="GP416" s="30"/>
      <c r="GQ416" s="30"/>
      <c r="GR416" s="30"/>
      <c r="GS416" s="30"/>
      <c r="GT416" s="30"/>
      <c r="GU416" s="30"/>
      <c r="GV416" s="30"/>
      <c r="GW416" s="30"/>
      <c r="GX416" s="30"/>
      <c r="GY416" s="30"/>
      <c r="GZ416" s="30"/>
      <c r="HA416" s="30"/>
      <c r="HB416" s="30"/>
      <c r="HC416" s="30"/>
      <c r="HD416" s="30"/>
      <c r="HE416" s="30"/>
      <c r="HF416" s="30"/>
      <c r="HG416" s="30"/>
      <c r="HH416" s="30"/>
      <c r="HI416" s="30"/>
      <c r="HJ416" s="30"/>
      <c r="HK416" s="30"/>
      <c r="HL416" s="30"/>
      <c r="HM416" s="30"/>
      <c r="HN416" s="30"/>
      <c r="HO416" s="30"/>
      <c r="HP416" s="30"/>
      <c r="HQ416" s="30"/>
      <c r="HR416" s="30"/>
      <c r="HS416" s="30"/>
      <c r="HT416" s="30"/>
      <c r="HU416" s="30"/>
      <c r="HV416" s="30"/>
      <c r="HW416" s="30"/>
      <c r="HX416" s="30"/>
      <c r="HY416" s="30"/>
      <c r="HZ416" s="30"/>
      <c r="IA416" s="30"/>
      <c r="IB416" s="30"/>
      <c r="IC416" s="30"/>
      <c r="ID416" s="30"/>
      <c r="IE416" s="30"/>
      <c r="IF416" s="30"/>
      <c r="IG416" s="30"/>
      <c r="IH416" s="30"/>
      <c r="II416" s="30"/>
      <c r="IJ416" s="30"/>
      <c r="IK416" s="30"/>
      <c r="IL416" s="30"/>
      <c r="IM416" s="30"/>
      <c r="IN416" s="30"/>
      <c r="IO416" s="30"/>
      <c r="IP416" s="30"/>
      <c r="IQ416" s="30"/>
      <c r="IR416" s="30"/>
      <c r="IS416" s="30"/>
      <c r="IT416" s="30"/>
    </row>
    <row r="417" spans="1:254" ht="18.75" customHeight="1">
      <c r="A417" s="33">
        <v>415</v>
      </c>
      <c r="B417" s="34"/>
      <c r="C417" s="35" t="s">
        <v>452</v>
      </c>
      <c r="D417" s="34">
        <v>9526.3</v>
      </c>
      <c r="E417" s="39">
        <v>3120</v>
      </c>
      <c r="F417" s="37">
        <f t="shared" si="18"/>
        <v>0.32751435499616854</v>
      </c>
      <c r="G417" s="34">
        <v>0</v>
      </c>
      <c r="H417" s="38">
        <f t="shared" si="17"/>
        <v>5453.67</v>
      </c>
      <c r="I417" s="43"/>
      <c r="J417" s="44"/>
      <c r="K417" s="53"/>
      <c r="L417" s="53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  <c r="DK417" s="30"/>
      <c r="DL417" s="30"/>
      <c r="DM417" s="30"/>
      <c r="DN417" s="30"/>
      <c r="DO417" s="30"/>
      <c r="DP417" s="30"/>
      <c r="DQ417" s="30"/>
      <c r="DR417" s="30"/>
      <c r="DS417" s="30"/>
      <c r="DT417" s="30"/>
      <c r="DU417" s="30"/>
      <c r="DV417" s="30"/>
      <c r="DW417" s="30"/>
      <c r="DX417" s="30"/>
      <c r="DY417" s="30"/>
      <c r="DZ417" s="30"/>
      <c r="EA417" s="30"/>
      <c r="EB417" s="30"/>
      <c r="EC417" s="30"/>
      <c r="ED417" s="30"/>
      <c r="EE417" s="30"/>
      <c r="EF417" s="30"/>
      <c r="EG417" s="30"/>
      <c r="EH417" s="30"/>
      <c r="EI417" s="30"/>
      <c r="EJ417" s="30"/>
      <c r="EK417" s="30"/>
      <c r="EL417" s="30"/>
      <c r="EM417" s="30"/>
      <c r="EN417" s="30"/>
      <c r="EO417" s="30"/>
      <c r="EP417" s="30"/>
      <c r="EQ417" s="30"/>
      <c r="ER417" s="30"/>
      <c r="ES417" s="30"/>
      <c r="ET417" s="30"/>
      <c r="EU417" s="30"/>
      <c r="EV417" s="30"/>
      <c r="EW417" s="30"/>
      <c r="EX417" s="30"/>
      <c r="EY417" s="30"/>
      <c r="EZ417" s="30"/>
      <c r="FA417" s="30"/>
      <c r="FB417" s="30"/>
      <c r="FC417" s="30"/>
      <c r="FD417" s="30"/>
      <c r="FE417" s="30"/>
      <c r="FF417" s="30"/>
      <c r="FG417" s="30"/>
      <c r="FH417" s="30"/>
      <c r="FI417" s="30"/>
      <c r="FJ417" s="30"/>
      <c r="FK417" s="30"/>
      <c r="FL417" s="30"/>
      <c r="FM417" s="30"/>
      <c r="FN417" s="30"/>
      <c r="FO417" s="30"/>
      <c r="FP417" s="30"/>
      <c r="FQ417" s="30"/>
      <c r="FR417" s="30"/>
      <c r="FS417" s="30"/>
      <c r="FT417" s="30"/>
      <c r="FU417" s="30"/>
      <c r="FV417" s="30"/>
      <c r="FW417" s="30"/>
      <c r="FX417" s="30"/>
      <c r="FY417" s="30"/>
      <c r="FZ417" s="30"/>
      <c r="GA417" s="30"/>
      <c r="GB417" s="30"/>
      <c r="GC417" s="30"/>
      <c r="GD417" s="30"/>
      <c r="GE417" s="30"/>
      <c r="GF417" s="30"/>
      <c r="GG417" s="30"/>
      <c r="GH417" s="30"/>
      <c r="GI417" s="30"/>
      <c r="GJ417" s="30"/>
      <c r="GK417" s="30"/>
      <c r="GL417" s="30"/>
      <c r="GM417" s="30"/>
      <c r="GN417" s="30"/>
      <c r="GO417" s="30"/>
      <c r="GP417" s="30"/>
      <c r="GQ417" s="30"/>
      <c r="GR417" s="30"/>
      <c r="GS417" s="30"/>
      <c r="GT417" s="30"/>
      <c r="GU417" s="30"/>
      <c r="GV417" s="30"/>
      <c r="GW417" s="30"/>
      <c r="GX417" s="30"/>
      <c r="GY417" s="30"/>
      <c r="GZ417" s="30"/>
      <c r="HA417" s="30"/>
      <c r="HB417" s="30"/>
      <c r="HC417" s="30"/>
      <c r="HD417" s="30"/>
      <c r="HE417" s="30"/>
      <c r="HF417" s="30"/>
      <c r="HG417" s="30"/>
      <c r="HH417" s="30"/>
      <c r="HI417" s="30"/>
      <c r="HJ417" s="30"/>
      <c r="HK417" s="30"/>
      <c r="HL417" s="30"/>
      <c r="HM417" s="30"/>
      <c r="HN417" s="30"/>
      <c r="HO417" s="30"/>
      <c r="HP417" s="30"/>
      <c r="HQ417" s="30"/>
      <c r="HR417" s="30"/>
      <c r="HS417" s="30"/>
      <c r="HT417" s="30"/>
      <c r="HU417" s="30"/>
      <c r="HV417" s="30"/>
      <c r="HW417" s="30"/>
      <c r="HX417" s="30"/>
      <c r="HY417" s="30"/>
      <c r="HZ417" s="30"/>
      <c r="IA417" s="30"/>
      <c r="IB417" s="30"/>
      <c r="IC417" s="30"/>
      <c r="ID417" s="30"/>
      <c r="IE417" s="30"/>
      <c r="IF417" s="30"/>
      <c r="IG417" s="30"/>
      <c r="IH417" s="30"/>
      <c r="II417" s="30"/>
      <c r="IJ417" s="30"/>
      <c r="IK417" s="30"/>
      <c r="IL417" s="30"/>
      <c r="IM417" s="30"/>
      <c r="IN417" s="30"/>
      <c r="IO417" s="30"/>
      <c r="IP417" s="30"/>
      <c r="IQ417" s="30"/>
      <c r="IR417" s="30"/>
      <c r="IS417" s="30"/>
      <c r="IT417" s="30"/>
    </row>
    <row r="418" spans="1:254" ht="18.75" customHeight="1">
      <c r="A418" s="33">
        <v>416</v>
      </c>
      <c r="B418" s="34"/>
      <c r="C418" s="35" t="s">
        <v>453</v>
      </c>
      <c r="D418" s="34">
        <v>6705.5</v>
      </c>
      <c r="E418" s="39">
        <v>1023</v>
      </c>
      <c r="F418" s="37">
        <f t="shared" si="18"/>
        <v>0.15256133025128626</v>
      </c>
      <c r="G418" s="34">
        <v>0</v>
      </c>
      <c r="H418" s="38">
        <f t="shared" si="17"/>
        <v>5011.95</v>
      </c>
      <c r="I418" s="43"/>
      <c r="J418" s="44"/>
      <c r="K418" s="53"/>
      <c r="L418" s="53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/>
      <c r="DG418" s="30"/>
      <c r="DH418" s="30"/>
      <c r="DI418" s="30"/>
      <c r="DJ418" s="30"/>
      <c r="DK418" s="30"/>
      <c r="DL418" s="30"/>
      <c r="DM418" s="30"/>
      <c r="DN418" s="30"/>
      <c r="DO418" s="30"/>
      <c r="DP418" s="30"/>
      <c r="DQ418" s="30"/>
      <c r="DR418" s="30"/>
      <c r="DS418" s="30"/>
      <c r="DT418" s="30"/>
      <c r="DU418" s="30"/>
      <c r="DV418" s="30"/>
      <c r="DW418" s="30"/>
      <c r="DX418" s="30"/>
      <c r="DY418" s="30"/>
      <c r="DZ418" s="30"/>
      <c r="EA418" s="30"/>
      <c r="EB418" s="30"/>
      <c r="EC418" s="30"/>
      <c r="ED418" s="30"/>
      <c r="EE418" s="30"/>
      <c r="EF418" s="30"/>
      <c r="EG418" s="30"/>
      <c r="EH418" s="30"/>
      <c r="EI418" s="30"/>
      <c r="EJ418" s="30"/>
      <c r="EK418" s="30"/>
      <c r="EL418" s="30"/>
      <c r="EM418" s="30"/>
      <c r="EN418" s="30"/>
      <c r="EO418" s="30"/>
      <c r="EP418" s="30"/>
      <c r="EQ418" s="30"/>
      <c r="ER418" s="30"/>
      <c r="ES418" s="30"/>
      <c r="ET418" s="30"/>
      <c r="EU418" s="30"/>
      <c r="EV418" s="30"/>
      <c r="EW418" s="30"/>
      <c r="EX418" s="30"/>
      <c r="EY418" s="30"/>
      <c r="EZ418" s="30"/>
      <c r="FA418" s="30"/>
      <c r="FB418" s="30"/>
      <c r="FC418" s="30"/>
      <c r="FD418" s="30"/>
      <c r="FE418" s="30"/>
      <c r="FF418" s="30"/>
      <c r="FG418" s="30"/>
      <c r="FH418" s="30"/>
      <c r="FI418" s="30"/>
      <c r="FJ418" s="30"/>
      <c r="FK418" s="30"/>
      <c r="FL418" s="30"/>
      <c r="FM418" s="30"/>
      <c r="FN418" s="30"/>
      <c r="FO418" s="30"/>
      <c r="FP418" s="30"/>
      <c r="FQ418" s="30"/>
      <c r="FR418" s="30"/>
      <c r="FS418" s="30"/>
      <c r="FT418" s="30"/>
      <c r="FU418" s="30"/>
      <c r="FV418" s="30"/>
      <c r="FW418" s="30"/>
      <c r="FX418" s="30"/>
      <c r="FY418" s="30"/>
      <c r="FZ418" s="30"/>
      <c r="GA418" s="30"/>
      <c r="GB418" s="30"/>
      <c r="GC418" s="30"/>
      <c r="GD418" s="30"/>
      <c r="GE418" s="30"/>
      <c r="GF418" s="30"/>
      <c r="GG418" s="30"/>
      <c r="GH418" s="30"/>
      <c r="GI418" s="30"/>
      <c r="GJ418" s="30"/>
      <c r="GK418" s="30"/>
      <c r="GL418" s="30"/>
      <c r="GM418" s="30"/>
      <c r="GN418" s="30"/>
      <c r="GO418" s="30"/>
      <c r="GP418" s="30"/>
      <c r="GQ418" s="30"/>
      <c r="GR418" s="30"/>
      <c r="GS418" s="30"/>
      <c r="GT418" s="30"/>
      <c r="GU418" s="30"/>
      <c r="GV418" s="30"/>
      <c r="GW418" s="30"/>
      <c r="GX418" s="30"/>
      <c r="GY418" s="30"/>
      <c r="GZ418" s="30"/>
      <c r="HA418" s="30"/>
      <c r="HB418" s="30"/>
      <c r="HC418" s="30"/>
      <c r="HD418" s="30"/>
      <c r="HE418" s="30"/>
      <c r="HF418" s="30"/>
      <c r="HG418" s="30"/>
      <c r="HH418" s="30"/>
      <c r="HI418" s="30"/>
      <c r="HJ418" s="30"/>
      <c r="HK418" s="30"/>
      <c r="HL418" s="30"/>
      <c r="HM418" s="30"/>
      <c r="HN418" s="30"/>
      <c r="HO418" s="30"/>
      <c r="HP418" s="30"/>
      <c r="HQ418" s="30"/>
      <c r="HR418" s="30"/>
      <c r="HS418" s="30"/>
      <c r="HT418" s="30"/>
      <c r="HU418" s="30"/>
      <c r="HV418" s="30"/>
      <c r="HW418" s="30"/>
      <c r="HX418" s="30"/>
      <c r="HY418" s="30"/>
      <c r="HZ418" s="30"/>
      <c r="IA418" s="30"/>
      <c r="IB418" s="30"/>
      <c r="IC418" s="30"/>
      <c r="ID418" s="30"/>
      <c r="IE418" s="30"/>
      <c r="IF418" s="30"/>
      <c r="IG418" s="30"/>
      <c r="IH418" s="30"/>
      <c r="II418" s="30"/>
      <c r="IJ418" s="30"/>
      <c r="IK418" s="30"/>
      <c r="IL418" s="30"/>
      <c r="IM418" s="30"/>
      <c r="IN418" s="30"/>
      <c r="IO418" s="30"/>
      <c r="IP418" s="30"/>
      <c r="IQ418" s="30"/>
      <c r="IR418" s="30"/>
      <c r="IS418" s="30"/>
      <c r="IT418" s="30"/>
    </row>
    <row r="419" spans="1:254" ht="18.75" customHeight="1">
      <c r="A419" s="33">
        <v>417</v>
      </c>
      <c r="B419" s="34"/>
      <c r="C419" s="35" t="s">
        <v>454</v>
      </c>
      <c r="D419" s="34">
        <v>4399.4</v>
      </c>
      <c r="E419" s="36">
        <v>3356</v>
      </c>
      <c r="F419" s="37">
        <f t="shared" si="18"/>
        <v>0.7628312951766151</v>
      </c>
      <c r="G419" s="34">
        <v>0</v>
      </c>
      <c r="H419" s="38">
        <f t="shared" si="17"/>
        <v>603.4599999999996</v>
      </c>
      <c r="I419" s="43"/>
      <c r="J419" s="42"/>
      <c r="K419" s="53"/>
      <c r="L419" s="53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G419" s="30"/>
      <c r="DH419" s="30"/>
      <c r="DI419" s="30"/>
      <c r="DJ419" s="30"/>
      <c r="DK419" s="30"/>
      <c r="DL419" s="30"/>
      <c r="DM419" s="30"/>
      <c r="DN419" s="30"/>
      <c r="DO419" s="30"/>
      <c r="DP419" s="30"/>
      <c r="DQ419" s="30"/>
      <c r="DR419" s="30"/>
      <c r="DS419" s="30"/>
      <c r="DT419" s="30"/>
      <c r="DU419" s="30"/>
      <c r="DV419" s="30"/>
      <c r="DW419" s="30"/>
      <c r="DX419" s="30"/>
      <c r="DY419" s="30"/>
      <c r="DZ419" s="30"/>
      <c r="EA419" s="30"/>
      <c r="EB419" s="30"/>
      <c r="EC419" s="30"/>
      <c r="ED419" s="30"/>
      <c r="EE419" s="30"/>
      <c r="EF419" s="30"/>
      <c r="EG419" s="30"/>
      <c r="EH419" s="30"/>
      <c r="EI419" s="30"/>
      <c r="EJ419" s="30"/>
      <c r="EK419" s="30"/>
      <c r="EL419" s="30"/>
      <c r="EM419" s="30"/>
      <c r="EN419" s="30"/>
      <c r="EO419" s="30"/>
      <c r="EP419" s="30"/>
      <c r="EQ419" s="30"/>
      <c r="ER419" s="30"/>
      <c r="ES419" s="30"/>
      <c r="ET419" s="30"/>
      <c r="EU419" s="30"/>
      <c r="EV419" s="30"/>
      <c r="EW419" s="30"/>
      <c r="EX419" s="30"/>
      <c r="EY419" s="30"/>
      <c r="EZ419" s="30"/>
      <c r="FA419" s="30"/>
      <c r="FB419" s="30"/>
      <c r="FC419" s="30"/>
      <c r="FD419" s="30"/>
      <c r="FE419" s="30"/>
      <c r="FF419" s="30"/>
      <c r="FG419" s="30"/>
      <c r="FH419" s="30"/>
      <c r="FI419" s="30"/>
      <c r="FJ419" s="30"/>
      <c r="FK419" s="30"/>
      <c r="FL419" s="30"/>
      <c r="FM419" s="30"/>
      <c r="FN419" s="30"/>
      <c r="FO419" s="30"/>
      <c r="FP419" s="30"/>
      <c r="FQ419" s="30"/>
      <c r="FR419" s="30"/>
      <c r="FS419" s="30"/>
      <c r="FT419" s="30"/>
      <c r="FU419" s="30"/>
      <c r="FV419" s="30"/>
      <c r="FW419" s="30"/>
      <c r="FX419" s="30"/>
      <c r="FY419" s="30"/>
      <c r="FZ419" s="30"/>
      <c r="GA419" s="30"/>
      <c r="GB419" s="30"/>
      <c r="GC419" s="30"/>
      <c r="GD419" s="30"/>
      <c r="GE419" s="30"/>
      <c r="GF419" s="30"/>
      <c r="GG419" s="30"/>
      <c r="GH419" s="30"/>
      <c r="GI419" s="30"/>
      <c r="GJ419" s="30"/>
      <c r="GK419" s="30"/>
      <c r="GL419" s="30"/>
      <c r="GM419" s="30"/>
      <c r="GN419" s="30"/>
      <c r="GO419" s="30"/>
      <c r="GP419" s="30"/>
      <c r="GQ419" s="30"/>
      <c r="GR419" s="30"/>
      <c r="GS419" s="30"/>
      <c r="GT419" s="30"/>
      <c r="GU419" s="30"/>
      <c r="GV419" s="30"/>
      <c r="GW419" s="30"/>
      <c r="GX419" s="30"/>
      <c r="GY419" s="30"/>
      <c r="GZ419" s="30"/>
      <c r="HA419" s="30"/>
      <c r="HB419" s="30"/>
      <c r="HC419" s="30"/>
      <c r="HD419" s="30"/>
      <c r="HE419" s="30"/>
      <c r="HF419" s="30"/>
      <c r="HG419" s="30"/>
      <c r="HH419" s="30"/>
      <c r="HI419" s="30"/>
      <c r="HJ419" s="30"/>
      <c r="HK419" s="30"/>
      <c r="HL419" s="30"/>
      <c r="HM419" s="30"/>
      <c r="HN419" s="30"/>
      <c r="HO419" s="30"/>
      <c r="HP419" s="30"/>
      <c r="HQ419" s="30"/>
      <c r="HR419" s="30"/>
      <c r="HS419" s="30"/>
      <c r="HT419" s="30"/>
      <c r="HU419" s="30"/>
      <c r="HV419" s="30"/>
      <c r="HW419" s="30"/>
      <c r="HX419" s="30"/>
      <c r="HY419" s="30"/>
      <c r="HZ419" s="30"/>
      <c r="IA419" s="30"/>
      <c r="IB419" s="30"/>
      <c r="IC419" s="30"/>
      <c r="ID419" s="30"/>
      <c r="IE419" s="30"/>
      <c r="IF419" s="30"/>
      <c r="IG419" s="30"/>
      <c r="IH419" s="30"/>
      <c r="II419" s="30"/>
      <c r="IJ419" s="30"/>
      <c r="IK419" s="30"/>
      <c r="IL419" s="30"/>
      <c r="IM419" s="30"/>
      <c r="IN419" s="30"/>
      <c r="IO419" s="30"/>
      <c r="IP419" s="30"/>
      <c r="IQ419" s="30"/>
      <c r="IR419" s="30"/>
      <c r="IS419" s="30"/>
      <c r="IT419" s="30"/>
    </row>
    <row r="420" spans="1:254" ht="18.75" customHeight="1">
      <c r="A420" s="33">
        <v>418</v>
      </c>
      <c r="B420" s="34"/>
      <c r="C420" s="35" t="s">
        <v>455</v>
      </c>
      <c r="D420" s="34">
        <v>1610.8</v>
      </c>
      <c r="E420" s="36">
        <v>933</v>
      </c>
      <c r="F420" s="37">
        <f t="shared" si="18"/>
        <v>0.579215296746958</v>
      </c>
      <c r="G420" s="34">
        <v>0</v>
      </c>
      <c r="H420" s="38">
        <f aca="true" t="shared" si="19" ref="H420:H479">D420*0.9-E420-G420</f>
        <v>516.72</v>
      </c>
      <c r="I420" s="43"/>
      <c r="J420" s="42"/>
      <c r="K420" s="53"/>
      <c r="L420" s="53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G420" s="30"/>
      <c r="DH420" s="30"/>
      <c r="DI420" s="30"/>
      <c r="DJ420" s="30"/>
      <c r="DK420" s="30"/>
      <c r="DL420" s="30"/>
      <c r="DM420" s="30"/>
      <c r="DN420" s="30"/>
      <c r="DO420" s="30"/>
      <c r="DP420" s="30"/>
      <c r="DQ420" s="30"/>
      <c r="DR420" s="30"/>
      <c r="DS420" s="30"/>
      <c r="DT420" s="30"/>
      <c r="DU420" s="30"/>
      <c r="DV420" s="30"/>
      <c r="DW420" s="30"/>
      <c r="DX420" s="30"/>
      <c r="DY420" s="30"/>
      <c r="DZ420" s="30"/>
      <c r="EA420" s="30"/>
      <c r="EB420" s="30"/>
      <c r="EC420" s="30"/>
      <c r="ED420" s="30"/>
      <c r="EE420" s="30"/>
      <c r="EF420" s="30"/>
      <c r="EG420" s="30"/>
      <c r="EH420" s="30"/>
      <c r="EI420" s="30"/>
      <c r="EJ420" s="30"/>
      <c r="EK420" s="30"/>
      <c r="EL420" s="30"/>
      <c r="EM420" s="30"/>
      <c r="EN420" s="30"/>
      <c r="EO420" s="30"/>
      <c r="EP420" s="30"/>
      <c r="EQ420" s="30"/>
      <c r="ER420" s="30"/>
      <c r="ES420" s="30"/>
      <c r="ET420" s="30"/>
      <c r="EU420" s="30"/>
      <c r="EV420" s="30"/>
      <c r="EW420" s="30"/>
      <c r="EX420" s="30"/>
      <c r="EY420" s="30"/>
      <c r="EZ420" s="30"/>
      <c r="FA420" s="30"/>
      <c r="FB420" s="30"/>
      <c r="FC420" s="30"/>
      <c r="FD420" s="30"/>
      <c r="FE420" s="30"/>
      <c r="FF420" s="30"/>
      <c r="FG420" s="30"/>
      <c r="FH420" s="30"/>
      <c r="FI420" s="30"/>
      <c r="FJ420" s="30"/>
      <c r="FK420" s="30"/>
      <c r="FL420" s="30"/>
      <c r="FM420" s="30"/>
      <c r="FN420" s="30"/>
      <c r="FO420" s="30"/>
      <c r="FP420" s="30"/>
      <c r="FQ420" s="30"/>
      <c r="FR420" s="30"/>
      <c r="FS420" s="30"/>
      <c r="FT420" s="30"/>
      <c r="FU420" s="30"/>
      <c r="FV420" s="30"/>
      <c r="FW420" s="30"/>
      <c r="FX420" s="30"/>
      <c r="FY420" s="30"/>
      <c r="FZ420" s="30"/>
      <c r="GA420" s="30"/>
      <c r="GB420" s="30"/>
      <c r="GC420" s="30"/>
      <c r="GD420" s="30"/>
      <c r="GE420" s="30"/>
      <c r="GF420" s="30"/>
      <c r="GG420" s="30"/>
      <c r="GH420" s="30"/>
      <c r="GI420" s="30"/>
      <c r="GJ420" s="30"/>
      <c r="GK420" s="30"/>
      <c r="GL420" s="30"/>
      <c r="GM420" s="30"/>
      <c r="GN420" s="30"/>
      <c r="GO420" s="30"/>
      <c r="GP420" s="30"/>
      <c r="GQ420" s="30"/>
      <c r="GR420" s="30"/>
      <c r="GS420" s="30"/>
      <c r="GT420" s="30"/>
      <c r="GU420" s="30"/>
      <c r="GV420" s="30"/>
      <c r="GW420" s="30"/>
      <c r="GX420" s="30"/>
      <c r="GY420" s="30"/>
      <c r="GZ420" s="30"/>
      <c r="HA420" s="30"/>
      <c r="HB420" s="30"/>
      <c r="HC420" s="30"/>
      <c r="HD420" s="30"/>
      <c r="HE420" s="30"/>
      <c r="HF420" s="30"/>
      <c r="HG420" s="30"/>
      <c r="HH420" s="30"/>
      <c r="HI420" s="30"/>
      <c r="HJ420" s="30"/>
      <c r="HK420" s="30"/>
      <c r="HL420" s="30"/>
      <c r="HM420" s="30"/>
      <c r="HN420" s="30"/>
      <c r="HO420" s="30"/>
      <c r="HP420" s="30"/>
      <c r="HQ420" s="30"/>
      <c r="HR420" s="30"/>
      <c r="HS420" s="30"/>
      <c r="HT420" s="30"/>
      <c r="HU420" s="30"/>
      <c r="HV420" s="30"/>
      <c r="HW420" s="30"/>
      <c r="HX420" s="30"/>
      <c r="HY420" s="30"/>
      <c r="HZ420" s="30"/>
      <c r="IA420" s="30"/>
      <c r="IB420" s="30"/>
      <c r="IC420" s="30"/>
      <c r="ID420" s="30"/>
      <c r="IE420" s="30"/>
      <c r="IF420" s="30"/>
      <c r="IG420" s="30"/>
      <c r="IH420" s="30"/>
      <c r="II420" s="30"/>
      <c r="IJ420" s="30"/>
      <c r="IK420" s="30"/>
      <c r="IL420" s="30"/>
      <c r="IM420" s="30"/>
      <c r="IN420" s="30"/>
      <c r="IO420" s="30"/>
      <c r="IP420" s="30"/>
      <c r="IQ420" s="30"/>
      <c r="IR420" s="30"/>
      <c r="IS420" s="30"/>
      <c r="IT420" s="30"/>
    </row>
    <row r="421" spans="1:254" ht="18.75" customHeight="1">
      <c r="A421" s="33">
        <v>419</v>
      </c>
      <c r="B421" s="34"/>
      <c r="C421" s="35" t="s">
        <v>456</v>
      </c>
      <c r="D421" s="34">
        <v>5802.4</v>
      </c>
      <c r="E421" s="39">
        <v>4004</v>
      </c>
      <c r="F421" s="37">
        <f t="shared" si="18"/>
        <v>0.6900592858127672</v>
      </c>
      <c r="G421" s="34">
        <v>0</v>
      </c>
      <c r="H421" s="38">
        <f t="shared" si="19"/>
        <v>1218.1599999999999</v>
      </c>
      <c r="I421" s="41"/>
      <c r="J421" s="44"/>
      <c r="K421" s="53"/>
      <c r="L421" s="53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  <c r="DK421" s="30"/>
      <c r="DL421" s="30"/>
      <c r="DM421" s="30"/>
      <c r="DN421" s="30"/>
      <c r="DO421" s="30"/>
      <c r="DP421" s="30"/>
      <c r="DQ421" s="30"/>
      <c r="DR421" s="30"/>
      <c r="DS421" s="30"/>
      <c r="DT421" s="30"/>
      <c r="DU421" s="30"/>
      <c r="DV421" s="30"/>
      <c r="DW421" s="30"/>
      <c r="DX421" s="30"/>
      <c r="DY421" s="30"/>
      <c r="DZ421" s="30"/>
      <c r="EA421" s="30"/>
      <c r="EB421" s="30"/>
      <c r="EC421" s="30"/>
      <c r="ED421" s="30"/>
      <c r="EE421" s="30"/>
      <c r="EF421" s="30"/>
      <c r="EG421" s="30"/>
      <c r="EH421" s="30"/>
      <c r="EI421" s="30"/>
      <c r="EJ421" s="30"/>
      <c r="EK421" s="30"/>
      <c r="EL421" s="30"/>
      <c r="EM421" s="30"/>
      <c r="EN421" s="30"/>
      <c r="EO421" s="30"/>
      <c r="EP421" s="30"/>
      <c r="EQ421" s="30"/>
      <c r="ER421" s="30"/>
      <c r="ES421" s="30"/>
      <c r="ET421" s="30"/>
      <c r="EU421" s="30"/>
      <c r="EV421" s="30"/>
      <c r="EW421" s="30"/>
      <c r="EX421" s="30"/>
      <c r="EY421" s="30"/>
      <c r="EZ421" s="30"/>
      <c r="FA421" s="30"/>
      <c r="FB421" s="30"/>
      <c r="FC421" s="30"/>
      <c r="FD421" s="30"/>
      <c r="FE421" s="30"/>
      <c r="FF421" s="30"/>
      <c r="FG421" s="30"/>
      <c r="FH421" s="30"/>
      <c r="FI421" s="30"/>
      <c r="FJ421" s="30"/>
      <c r="FK421" s="30"/>
      <c r="FL421" s="30"/>
      <c r="FM421" s="30"/>
      <c r="FN421" s="30"/>
      <c r="FO421" s="30"/>
      <c r="FP421" s="30"/>
      <c r="FQ421" s="30"/>
      <c r="FR421" s="30"/>
      <c r="FS421" s="30"/>
      <c r="FT421" s="30"/>
      <c r="FU421" s="30"/>
      <c r="FV421" s="30"/>
      <c r="FW421" s="30"/>
      <c r="FX421" s="30"/>
      <c r="FY421" s="30"/>
      <c r="FZ421" s="30"/>
      <c r="GA421" s="30"/>
      <c r="GB421" s="30"/>
      <c r="GC421" s="30"/>
      <c r="GD421" s="30"/>
      <c r="GE421" s="30"/>
      <c r="GF421" s="30"/>
      <c r="GG421" s="30"/>
      <c r="GH421" s="30"/>
      <c r="GI421" s="30"/>
      <c r="GJ421" s="30"/>
      <c r="GK421" s="30"/>
      <c r="GL421" s="30"/>
      <c r="GM421" s="30"/>
      <c r="GN421" s="30"/>
      <c r="GO421" s="30"/>
      <c r="GP421" s="30"/>
      <c r="GQ421" s="30"/>
      <c r="GR421" s="30"/>
      <c r="GS421" s="30"/>
      <c r="GT421" s="30"/>
      <c r="GU421" s="30"/>
      <c r="GV421" s="30"/>
      <c r="GW421" s="30"/>
      <c r="GX421" s="30"/>
      <c r="GY421" s="30"/>
      <c r="GZ421" s="30"/>
      <c r="HA421" s="30"/>
      <c r="HB421" s="30"/>
      <c r="HC421" s="30"/>
      <c r="HD421" s="30"/>
      <c r="HE421" s="30"/>
      <c r="HF421" s="30"/>
      <c r="HG421" s="30"/>
      <c r="HH421" s="30"/>
      <c r="HI421" s="30"/>
      <c r="HJ421" s="30"/>
      <c r="HK421" s="30"/>
      <c r="HL421" s="30"/>
      <c r="HM421" s="30"/>
      <c r="HN421" s="30"/>
      <c r="HO421" s="30"/>
      <c r="HP421" s="30"/>
      <c r="HQ421" s="30"/>
      <c r="HR421" s="30"/>
      <c r="HS421" s="30"/>
      <c r="HT421" s="30"/>
      <c r="HU421" s="30"/>
      <c r="HV421" s="30"/>
      <c r="HW421" s="30"/>
      <c r="HX421" s="30"/>
      <c r="HY421" s="30"/>
      <c r="HZ421" s="30"/>
      <c r="IA421" s="30"/>
      <c r="IB421" s="30"/>
      <c r="IC421" s="30"/>
      <c r="ID421" s="30"/>
      <c r="IE421" s="30"/>
      <c r="IF421" s="30"/>
      <c r="IG421" s="30"/>
      <c r="IH421" s="30"/>
      <c r="II421" s="30"/>
      <c r="IJ421" s="30"/>
      <c r="IK421" s="30"/>
      <c r="IL421" s="30"/>
      <c r="IM421" s="30"/>
      <c r="IN421" s="30"/>
      <c r="IO421" s="30"/>
      <c r="IP421" s="30"/>
      <c r="IQ421" s="30"/>
      <c r="IR421" s="30"/>
      <c r="IS421" s="30"/>
      <c r="IT421" s="30"/>
    </row>
    <row r="422" spans="1:254" ht="18.75" customHeight="1">
      <c r="A422" s="33">
        <v>420</v>
      </c>
      <c r="B422" s="34"/>
      <c r="C422" s="35" t="s">
        <v>457</v>
      </c>
      <c r="D422" s="34">
        <v>9526.3</v>
      </c>
      <c r="E422" s="36">
        <v>5173</v>
      </c>
      <c r="F422" s="37">
        <f t="shared" si="18"/>
        <v>0.5430229994856346</v>
      </c>
      <c r="G422" s="34">
        <v>0</v>
      </c>
      <c r="H422" s="38">
        <f t="shared" si="19"/>
        <v>3400.67</v>
      </c>
      <c r="I422" s="41"/>
      <c r="J422" s="42"/>
      <c r="K422" s="53"/>
      <c r="L422" s="53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  <c r="DK422" s="30"/>
      <c r="DL422" s="30"/>
      <c r="DM422" s="30"/>
      <c r="DN422" s="30"/>
      <c r="DO422" s="30"/>
      <c r="DP422" s="30"/>
      <c r="DQ422" s="30"/>
      <c r="DR422" s="30"/>
      <c r="DS422" s="30"/>
      <c r="DT422" s="30"/>
      <c r="DU422" s="30"/>
      <c r="DV422" s="30"/>
      <c r="DW422" s="30"/>
      <c r="DX422" s="30"/>
      <c r="DY422" s="30"/>
      <c r="DZ422" s="30"/>
      <c r="EA422" s="30"/>
      <c r="EB422" s="30"/>
      <c r="EC422" s="30"/>
      <c r="ED422" s="30"/>
      <c r="EE422" s="30"/>
      <c r="EF422" s="30"/>
      <c r="EG422" s="30"/>
      <c r="EH422" s="30"/>
      <c r="EI422" s="30"/>
      <c r="EJ422" s="30"/>
      <c r="EK422" s="30"/>
      <c r="EL422" s="30"/>
      <c r="EM422" s="30"/>
      <c r="EN422" s="30"/>
      <c r="EO422" s="30"/>
      <c r="EP422" s="30"/>
      <c r="EQ422" s="30"/>
      <c r="ER422" s="30"/>
      <c r="ES422" s="30"/>
      <c r="ET422" s="30"/>
      <c r="EU422" s="30"/>
      <c r="EV422" s="30"/>
      <c r="EW422" s="30"/>
      <c r="EX422" s="30"/>
      <c r="EY422" s="30"/>
      <c r="EZ422" s="30"/>
      <c r="FA422" s="30"/>
      <c r="FB422" s="30"/>
      <c r="FC422" s="30"/>
      <c r="FD422" s="30"/>
      <c r="FE422" s="30"/>
      <c r="FF422" s="30"/>
      <c r="FG422" s="30"/>
      <c r="FH422" s="30"/>
      <c r="FI422" s="30"/>
      <c r="FJ422" s="30"/>
      <c r="FK422" s="30"/>
      <c r="FL422" s="30"/>
      <c r="FM422" s="30"/>
      <c r="FN422" s="30"/>
      <c r="FO422" s="30"/>
      <c r="FP422" s="30"/>
      <c r="FQ422" s="30"/>
      <c r="FR422" s="30"/>
      <c r="FS422" s="30"/>
      <c r="FT422" s="30"/>
      <c r="FU422" s="30"/>
      <c r="FV422" s="30"/>
      <c r="FW422" s="30"/>
      <c r="FX422" s="30"/>
      <c r="FY422" s="30"/>
      <c r="FZ422" s="30"/>
      <c r="GA422" s="30"/>
      <c r="GB422" s="30"/>
      <c r="GC422" s="30"/>
      <c r="GD422" s="30"/>
      <c r="GE422" s="30"/>
      <c r="GF422" s="30"/>
      <c r="GG422" s="30"/>
      <c r="GH422" s="30"/>
      <c r="GI422" s="30"/>
      <c r="GJ422" s="30"/>
      <c r="GK422" s="30"/>
      <c r="GL422" s="30"/>
      <c r="GM422" s="30"/>
      <c r="GN422" s="30"/>
      <c r="GO422" s="30"/>
      <c r="GP422" s="30"/>
      <c r="GQ422" s="30"/>
      <c r="GR422" s="30"/>
      <c r="GS422" s="30"/>
      <c r="GT422" s="30"/>
      <c r="GU422" s="30"/>
      <c r="GV422" s="30"/>
      <c r="GW422" s="30"/>
      <c r="GX422" s="30"/>
      <c r="GY422" s="30"/>
      <c r="GZ422" s="30"/>
      <c r="HA422" s="30"/>
      <c r="HB422" s="30"/>
      <c r="HC422" s="30"/>
      <c r="HD422" s="30"/>
      <c r="HE422" s="30"/>
      <c r="HF422" s="30"/>
      <c r="HG422" s="30"/>
      <c r="HH422" s="30"/>
      <c r="HI422" s="30"/>
      <c r="HJ422" s="30"/>
      <c r="HK422" s="30"/>
      <c r="HL422" s="30"/>
      <c r="HM422" s="30"/>
      <c r="HN422" s="30"/>
      <c r="HO422" s="30"/>
      <c r="HP422" s="30"/>
      <c r="HQ422" s="30"/>
      <c r="HR422" s="30"/>
      <c r="HS422" s="30"/>
      <c r="HT422" s="30"/>
      <c r="HU422" s="30"/>
      <c r="HV422" s="30"/>
      <c r="HW422" s="30"/>
      <c r="HX422" s="30"/>
      <c r="HY422" s="30"/>
      <c r="HZ422" s="30"/>
      <c r="IA422" s="30"/>
      <c r="IB422" s="30"/>
      <c r="IC422" s="30"/>
      <c r="ID422" s="30"/>
      <c r="IE422" s="30"/>
      <c r="IF422" s="30"/>
      <c r="IG422" s="30"/>
      <c r="IH422" s="30"/>
      <c r="II422" s="30"/>
      <c r="IJ422" s="30"/>
      <c r="IK422" s="30"/>
      <c r="IL422" s="30"/>
      <c r="IM422" s="30"/>
      <c r="IN422" s="30"/>
      <c r="IO422" s="30"/>
      <c r="IP422" s="30"/>
      <c r="IQ422" s="30"/>
      <c r="IR422" s="30"/>
      <c r="IS422" s="30"/>
      <c r="IT422" s="30"/>
    </row>
    <row r="423" spans="1:254" ht="18.75" customHeight="1">
      <c r="A423" s="33">
        <v>421</v>
      </c>
      <c r="B423" s="34"/>
      <c r="C423" s="35" t="s">
        <v>458</v>
      </c>
      <c r="D423" s="34">
        <v>1991.9</v>
      </c>
      <c r="E423" s="39">
        <v>318</v>
      </c>
      <c r="F423" s="37">
        <f t="shared" si="18"/>
        <v>0.1596465686028415</v>
      </c>
      <c r="G423" s="34">
        <v>0</v>
      </c>
      <c r="H423" s="38">
        <f t="shared" si="19"/>
        <v>1474.71</v>
      </c>
      <c r="I423" s="43"/>
      <c r="J423" s="44"/>
      <c r="K423" s="53"/>
      <c r="L423" s="53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  <c r="DK423" s="30"/>
      <c r="DL423" s="30"/>
      <c r="DM423" s="30"/>
      <c r="DN423" s="30"/>
      <c r="DO423" s="30"/>
      <c r="DP423" s="30"/>
      <c r="DQ423" s="30"/>
      <c r="DR423" s="30"/>
      <c r="DS423" s="30"/>
      <c r="DT423" s="30"/>
      <c r="DU423" s="30"/>
      <c r="DV423" s="30"/>
      <c r="DW423" s="30"/>
      <c r="DX423" s="30"/>
      <c r="DY423" s="30"/>
      <c r="DZ423" s="30"/>
      <c r="EA423" s="30"/>
      <c r="EB423" s="30"/>
      <c r="EC423" s="30"/>
      <c r="ED423" s="30"/>
      <c r="EE423" s="30"/>
      <c r="EF423" s="30"/>
      <c r="EG423" s="30"/>
      <c r="EH423" s="30"/>
      <c r="EI423" s="30"/>
      <c r="EJ423" s="30"/>
      <c r="EK423" s="30"/>
      <c r="EL423" s="30"/>
      <c r="EM423" s="30"/>
      <c r="EN423" s="30"/>
      <c r="EO423" s="30"/>
      <c r="EP423" s="30"/>
      <c r="EQ423" s="30"/>
      <c r="ER423" s="30"/>
      <c r="ES423" s="30"/>
      <c r="ET423" s="30"/>
      <c r="EU423" s="30"/>
      <c r="EV423" s="30"/>
      <c r="EW423" s="30"/>
      <c r="EX423" s="30"/>
      <c r="EY423" s="30"/>
      <c r="EZ423" s="30"/>
      <c r="FA423" s="30"/>
      <c r="FB423" s="30"/>
      <c r="FC423" s="30"/>
      <c r="FD423" s="30"/>
      <c r="FE423" s="30"/>
      <c r="FF423" s="30"/>
      <c r="FG423" s="30"/>
      <c r="FH423" s="30"/>
      <c r="FI423" s="30"/>
      <c r="FJ423" s="30"/>
      <c r="FK423" s="30"/>
      <c r="FL423" s="30"/>
      <c r="FM423" s="30"/>
      <c r="FN423" s="30"/>
      <c r="FO423" s="30"/>
      <c r="FP423" s="30"/>
      <c r="FQ423" s="30"/>
      <c r="FR423" s="30"/>
      <c r="FS423" s="30"/>
      <c r="FT423" s="30"/>
      <c r="FU423" s="30"/>
      <c r="FV423" s="30"/>
      <c r="FW423" s="30"/>
      <c r="FX423" s="30"/>
      <c r="FY423" s="30"/>
      <c r="FZ423" s="30"/>
      <c r="GA423" s="30"/>
      <c r="GB423" s="30"/>
      <c r="GC423" s="30"/>
      <c r="GD423" s="30"/>
      <c r="GE423" s="30"/>
      <c r="GF423" s="30"/>
      <c r="GG423" s="30"/>
      <c r="GH423" s="30"/>
      <c r="GI423" s="30"/>
      <c r="GJ423" s="30"/>
      <c r="GK423" s="30"/>
      <c r="GL423" s="30"/>
      <c r="GM423" s="30"/>
      <c r="GN423" s="30"/>
      <c r="GO423" s="30"/>
      <c r="GP423" s="30"/>
      <c r="GQ423" s="30"/>
      <c r="GR423" s="30"/>
      <c r="GS423" s="30"/>
      <c r="GT423" s="30"/>
      <c r="GU423" s="30"/>
      <c r="GV423" s="30"/>
      <c r="GW423" s="30"/>
      <c r="GX423" s="30"/>
      <c r="GY423" s="30"/>
      <c r="GZ423" s="30"/>
      <c r="HA423" s="30"/>
      <c r="HB423" s="30"/>
      <c r="HC423" s="30"/>
      <c r="HD423" s="30"/>
      <c r="HE423" s="30"/>
      <c r="HF423" s="30"/>
      <c r="HG423" s="30"/>
      <c r="HH423" s="30"/>
      <c r="HI423" s="30"/>
      <c r="HJ423" s="30"/>
      <c r="HK423" s="30"/>
      <c r="HL423" s="30"/>
      <c r="HM423" s="30"/>
      <c r="HN423" s="30"/>
      <c r="HO423" s="30"/>
      <c r="HP423" s="30"/>
      <c r="HQ423" s="30"/>
      <c r="HR423" s="30"/>
      <c r="HS423" s="30"/>
      <c r="HT423" s="30"/>
      <c r="HU423" s="30"/>
      <c r="HV423" s="30"/>
      <c r="HW423" s="30"/>
      <c r="HX423" s="30"/>
      <c r="HY423" s="30"/>
      <c r="HZ423" s="30"/>
      <c r="IA423" s="30"/>
      <c r="IB423" s="30"/>
      <c r="IC423" s="30"/>
      <c r="ID423" s="30"/>
      <c r="IE423" s="30"/>
      <c r="IF423" s="30"/>
      <c r="IG423" s="30"/>
      <c r="IH423" s="30"/>
      <c r="II423" s="30"/>
      <c r="IJ423" s="30"/>
      <c r="IK423" s="30"/>
      <c r="IL423" s="30"/>
      <c r="IM423" s="30"/>
      <c r="IN423" s="30"/>
      <c r="IO423" s="30"/>
      <c r="IP423" s="30"/>
      <c r="IQ423" s="30"/>
      <c r="IR423" s="30"/>
      <c r="IS423" s="30"/>
      <c r="IT423" s="30"/>
    </row>
    <row r="424" spans="1:254" ht="18.75" customHeight="1">
      <c r="A424" s="33">
        <v>422</v>
      </c>
      <c r="B424" s="34"/>
      <c r="C424" s="35" t="s">
        <v>459</v>
      </c>
      <c r="D424" s="34">
        <v>9526.3</v>
      </c>
      <c r="E424" s="36">
        <v>2192</v>
      </c>
      <c r="F424" s="37">
        <f t="shared" si="18"/>
        <v>0.23009982889474404</v>
      </c>
      <c r="G424" s="34">
        <v>0</v>
      </c>
      <c r="H424" s="38">
        <f t="shared" si="19"/>
        <v>6381.67</v>
      </c>
      <c r="I424" s="43"/>
      <c r="J424" s="42"/>
      <c r="K424" s="53"/>
      <c r="L424" s="53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0"/>
      <c r="DB424" s="30"/>
      <c r="DC424" s="30"/>
      <c r="DD424" s="30"/>
      <c r="DE424" s="30"/>
      <c r="DF424" s="30"/>
      <c r="DG424" s="30"/>
      <c r="DH424" s="30"/>
      <c r="DI424" s="30"/>
      <c r="DJ424" s="30"/>
      <c r="DK424" s="30"/>
      <c r="DL424" s="30"/>
      <c r="DM424" s="30"/>
      <c r="DN424" s="30"/>
      <c r="DO424" s="30"/>
      <c r="DP424" s="30"/>
      <c r="DQ424" s="30"/>
      <c r="DR424" s="30"/>
      <c r="DS424" s="30"/>
      <c r="DT424" s="30"/>
      <c r="DU424" s="30"/>
      <c r="DV424" s="30"/>
      <c r="DW424" s="30"/>
      <c r="DX424" s="30"/>
      <c r="DY424" s="30"/>
      <c r="DZ424" s="30"/>
      <c r="EA424" s="30"/>
      <c r="EB424" s="30"/>
      <c r="EC424" s="30"/>
      <c r="ED424" s="30"/>
      <c r="EE424" s="30"/>
      <c r="EF424" s="30"/>
      <c r="EG424" s="30"/>
      <c r="EH424" s="30"/>
      <c r="EI424" s="30"/>
      <c r="EJ424" s="30"/>
      <c r="EK424" s="30"/>
      <c r="EL424" s="30"/>
      <c r="EM424" s="30"/>
      <c r="EN424" s="30"/>
      <c r="EO424" s="30"/>
      <c r="EP424" s="30"/>
      <c r="EQ424" s="30"/>
      <c r="ER424" s="30"/>
      <c r="ES424" s="30"/>
      <c r="ET424" s="30"/>
      <c r="EU424" s="30"/>
      <c r="EV424" s="30"/>
      <c r="EW424" s="30"/>
      <c r="EX424" s="30"/>
      <c r="EY424" s="30"/>
      <c r="EZ424" s="30"/>
      <c r="FA424" s="30"/>
      <c r="FB424" s="30"/>
      <c r="FC424" s="30"/>
      <c r="FD424" s="30"/>
      <c r="FE424" s="30"/>
      <c r="FF424" s="30"/>
      <c r="FG424" s="30"/>
      <c r="FH424" s="30"/>
      <c r="FI424" s="30"/>
      <c r="FJ424" s="30"/>
      <c r="FK424" s="30"/>
      <c r="FL424" s="30"/>
      <c r="FM424" s="30"/>
      <c r="FN424" s="30"/>
      <c r="FO424" s="30"/>
      <c r="FP424" s="30"/>
      <c r="FQ424" s="30"/>
      <c r="FR424" s="30"/>
      <c r="FS424" s="30"/>
      <c r="FT424" s="30"/>
      <c r="FU424" s="30"/>
      <c r="FV424" s="30"/>
      <c r="FW424" s="30"/>
      <c r="FX424" s="30"/>
      <c r="FY424" s="30"/>
      <c r="FZ424" s="30"/>
      <c r="GA424" s="30"/>
      <c r="GB424" s="30"/>
      <c r="GC424" s="30"/>
      <c r="GD424" s="30"/>
      <c r="GE424" s="30"/>
      <c r="GF424" s="30"/>
      <c r="GG424" s="30"/>
      <c r="GH424" s="30"/>
      <c r="GI424" s="30"/>
      <c r="GJ424" s="30"/>
      <c r="GK424" s="30"/>
      <c r="GL424" s="30"/>
      <c r="GM424" s="30"/>
      <c r="GN424" s="30"/>
      <c r="GO424" s="30"/>
      <c r="GP424" s="30"/>
      <c r="GQ424" s="30"/>
      <c r="GR424" s="30"/>
      <c r="GS424" s="30"/>
      <c r="GT424" s="30"/>
      <c r="GU424" s="30"/>
      <c r="GV424" s="30"/>
      <c r="GW424" s="30"/>
      <c r="GX424" s="30"/>
      <c r="GY424" s="30"/>
      <c r="GZ424" s="30"/>
      <c r="HA424" s="30"/>
      <c r="HB424" s="30"/>
      <c r="HC424" s="30"/>
      <c r="HD424" s="30"/>
      <c r="HE424" s="30"/>
      <c r="HF424" s="30"/>
      <c r="HG424" s="30"/>
      <c r="HH424" s="30"/>
      <c r="HI424" s="30"/>
      <c r="HJ424" s="30"/>
      <c r="HK424" s="30"/>
      <c r="HL424" s="30"/>
      <c r="HM424" s="30"/>
      <c r="HN424" s="30"/>
      <c r="HO424" s="30"/>
      <c r="HP424" s="30"/>
      <c r="HQ424" s="30"/>
      <c r="HR424" s="30"/>
      <c r="HS424" s="30"/>
      <c r="HT424" s="30"/>
      <c r="HU424" s="30"/>
      <c r="HV424" s="30"/>
      <c r="HW424" s="30"/>
      <c r="HX424" s="30"/>
      <c r="HY424" s="30"/>
      <c r="HZ424" s="30"/>
      <c r="IA424" s="30"/>
      <c r="IB424" s="30"/>
      <c r="IC424" s="30"/>
      <c r="ID424" s="30"/>
      <c r="IE424" s="30"/>
      <c r="IF424" s="30"/>
      <c r="IG424" s="30"/>
      <c r="IH424" s="30"/>
      <c r="II424" s="30"/>
      <c r="IJ424" s="30"/>
      <c r="IK424" s="30"/>
      <c r="IL424" s="30"/>
      <c r="IM424" s="30"/>
      <c r="IN424" s="30"/>
      <c r="IO424" s="30"/>
      <c r="IP424" s="30"/>
      <c r="IQ424" s="30"/>
      <c r="IR424" s="30"/>
      <c r="IS424" s="30"/>
      <c r="IT424" s="30"/>
    </row>
    <row r="425" spans="1:254" ht="18.75" customHeight="1">
      <c r="A425" s="33">
        <v>423</v>
      </c>
      <c r="B425" s="34"/>
      <c r="C425" s="35" t="s">
        <v>460</v>
      </c>
      <c r="D425" s="34">
        <v>1628.1</v>
      </c>
      <c r="E425" s="36">
        <v>908</v>
      </c>
      <c r="F425" s="37">
        <f t="shared" si="18"/>
        <v>0.5577053006572078</v>
      </c>
      <c r="G425" s="34">
        <v>0</v>
      </c>
      <c r="H425" s="38">
        <f t="shared" si="19"/>
        <v>557.29</v>
      </c>
      <c r="I425" s="43"/>
      <c r="J425" s="42"/>
      <c r="K425" s="53"/>
      <c r="L425" s="53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/>
      <c r="DF425" s="30"/>
      <c r="DG425" s="30"/>
      <c r="DH425" s="30"/>
      <c r="DI425" s="30"/>
      <c r="DJ425" s="30"/>
      <c r="DK425" s="30"/>
      <c r="DL425" s="30"/>
      <c r="DM425" s="30"/>
      <c r="DN425" s="30"/>
      <c r="DO425" s="30"/>
      <c r="DP425" s="30"/>
      <c r="DQ425" s="30"/>
      <c r="DR425" s="30"/>
      <c r="DS425" s="30"/>
      <c r="DT425" s="30"/>
      <c r="DU425" s="30"/>
      <c r="DV425" s="30"/>
      <c r="DW425" s="30"/>
      <c r="DX425" s="30"/>
      <c r="DY425" s="30"/>
      <c r="DZ425" s="30"/>
      <c r="EA425" s="30"/>
      <c r="EB425" s="30"/>
      <c r="EC425" s="30"/>
      <c r="ED425" s="30"/>
      <c r="EE425" s="30"/>
      <c r="EF425" s="30"/>
      <c r="EG425" s="30"/>
      <c r="EH425" s="30"/>
      <c r="EI425" s="30"/>
      <c r="EJ425" s="30"/>
      <c r="EK425" s="30"/>
      <c r="EL425" s="30"/>
      <c r="EM425" s="30"/>
      <c r="EN425" s="30"/>
      <c r="EO425" s="30"/>
      <c r="EP425" s="30"/>
      <c r="EQ425" s="30"/>
      <c r="ER425" s="30"/>
      <c r="ES425" s="30"/>
      <c r="ET425" s="30"/>
      <c r="EU425" s="30"/>
      <c r="EV425" s="30"/>
      <c r="EW425" s="30"/>
      <c r="EX425" s="30"/>
      <c r="EY425" s="30"/>
      <c r="EZ425" s="30"/>
      <c r="FA425" s="30"/>
      <c r="FB425" s="30"/>
      <c r="FC425" s="30"/>
      <c r="FD425" s="30"/>
      <c r="FE425" s="30"/>
      <c r="FF425" s="30"/>
      <c r="FG425" s="30"/>
      <c r="FH425" s="30"/>
      <c r="FI425" s="30"/>
      <c r="FJ425" s="30"/>
      <c r="FK425" s="30"/>
      <c r="FL425" s="30"/>
      <c r="FM425" s="30"/>
      <c r="FN425" s="30"/>
      <c r="FO425" s="30"/>
      <c r="FP425" s="30"/>
      <c r="FQ425" s="30"/>
      <c r="FR425" s="30"/>
      <c r="FS425" s="30"/>
      <c r="FT425" s="30"/>
      <c r="FU425" s="30"/>
      <c r="FV425" s="30"/>
      <c r="FW425" s="30"/>
      <c r="FX425" s="30"/>
      <c r="FY425" s="30"/>
      <c r="FZ425" s="30"/>
      <c r="GA425" s="30"/>
      <c r="GB425" s="30"/>
      <c r="GC425" s="30"/>
      <c r="GD425" s="30"/>
      <c r="GE425" s="30"/>
      <c r="GF425" s="30"/>
      <c r="GG425" s="30"/>
      <c r="GH425" s="30"/>
      <c r="GI425" s="30"/>
      <c r="GJ425" s="30"/>
      <c r="GK425" s="30"/>
      <c r="GL425" s="30"/>
      <c r="GM425" s="30"/>
      <c r="GN425" s="30"/>
      <c r="GO425" s="30"/>
      <c r="GP425" s="30"/>
      <c r="GQ425" s="30"/>
      <c r="GR425" s="30"/>
      <c r="GS425" s="30"/>
      <c r="GT425" s="30"/>
      <c r="GU425" s="30"/>
      <c r="GV425" s="30"/>
      <c r="GW425" s="30"/>
      <c r="GX425" s="30"/>
      <c r="GY425" s="30"/>
      <c r="GZ425" s="30"/>
      <c r="HA425" s="30"/>
      <c r="HB425" s="30"/>
      <c r="HC425" s="30"/>
      <c r="HD425" s="30"/>
      <c r="HE425" s="30"/>
      <c r="HF425" s="30"/>
      <c r="HG425" s="30"/>
      <c r="HH425" s="30"/>
      <c r="HI425" s="30"/>
      <c r="HJ425" s="30"/>
      <c r="HK425" s="30"/>
      <c r="HL425" s="30"/>
      <c r="HM425" s="30"/>
      <c r="HN425" s="30"/>
      <c r="HO425" s="30"/>
      <c r="HP425" s="30"/>
      <c r="HQ425" s="30"/>
      <c r="HR425" s="30"/>
      <c r="HS425" s="30"/>
      <c r="HT425" s="30"/>
      <c r="HU425" s="30"/>
      <c r="HV425" s="30"/>
      <c r="HW425" s="30"/>
      <c r="HX425" s="30"/>
      <c r="HY425" s="30"/>
      <c r="HZ425" s="30"/>
      <c r="IA425" s="30"/>
      <c r="IB425" s="30"/>
      <c r="IC425" s="30"/>
      <c r="ID425" s="30"/>
      <c r="IE425" s="30"/>
      <c r="IF425" s="30"/>
      <c r="IG425" s="30"/>
      <c r="IH425" s="30"/>
      <c r="II425" s="30"/>
      <c r="IJ425" s="30"/>
      <c r="IK425" s="30"/>
      <c r="IL425" s="30"/>
      <c r="IM425" s="30"/>
      <c r="IN425" s="30"/>
      <c r="IO425" s="30"/>
      <c r="IP425" s="30"/>
      <c r="IQ425" s="30"/>
      <c r="IR425" s="30"/>
      <c r="IS425" s="30"/>
      <c r="IT425" s="30"/>
    </row>
    <row r="426" spans="1:254" ht="18.75" customHeight="1">
      <c r="A426" s="33">
        <v>424</v>
      </c>
      <c r="B426" s="34"/>
      <c r="C426" s="35" t="s">
        <v>461</v>
      </c>
      <c r="D426" s="34">
        <v>4503.3</v>
      </c>
      <c r="E426" s="36">
        <v>555</v>
      </c>
      <c r="F426" s="37">
        <f t="shared" si="18"/>
        <v>0.12324295516621143</v>
      </c>
      <c r="G426" s="34">
        <v>0</v>
      </c>
      <c r="H426" s="38">
        <f t="shared" si="19"/>
        <v>3497.9700000000003</v>
      </c>
      <c r="I426" s="43"/>
      <c r="J426" s="42"/>
      <c r="K426" s="53"/>
      <c r="L426" s="53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0"/>
      <c r="DB426" s="30"/>
      <c r="DC426" s="30"/>
      <c r="DD426" s="30"/>
      <c r="DE426" s="30"/>
      <c r="DF426" s="30"/>
      <c r="DG426" s="30"/>
      <c r="DH426" s="30"/>
      <c r="DI426" s="30"/>
      <c r="DJ426" s="30"/>
      <c r="DK426" s="30"/>
      <c r="DL426" s="30"/>
      <c r="DM426" s="30"/>
      <c r="DN426" s="30"/>
      <c r="DO426" s="30"/>
      <c r="DP426" s="30"/>
      <c r="DQ426" s="30"/>
      <c r="DR426" s="30"/>
      <c r="DS426" s="30"/>
      <c r="DT426" s="30"/>
      <c r="DU426" s="30"/>
      <c r="DV426" s="30"/>
      <c r="DW426" s="30"/>
      <c r="DX426" s="30"/>
      <c r="DY426" s="30"/>
      <c r="DZ426" s="30"/>
      <c r="EA426" s="30"/>
      <c r="EB426" s="30"/>
      <c r="EC426" s="30"/>
      <c r="ED426" s="30"/>
      <c r="EE426" s="30"/>
      <c r="EF426" s="30"/>
      <c r="EG426" s="30"/>
      <c r="EH426" s="30"/>
      <c r="EI426" s="30"/>
      <c r="EJ426" s="30"/>
      <c r="EK426" s="30"/>
      <c r="EL426" s="30"/>
      <c r="EM426" s="30"/>
      <c r="EN426" s="30"/>
      <c r="EO426" s="30"/>
      <c r="EP426" s="30"/>
      <c r="EQ426" s="30"/>
      <c r="ER426" s="30"/>
      <c r="ES426" s="30"/>
      <c r="ET426" s="30"/>
      <c r="EU426" s="30"/>
      <c r="EV426" s="30"/>
      <c r="EW426" s="30"/>
      <c r="EX426" s="30"/>
      <c r="EY426" s="30"/>
      <c r="EZ426" s="30"/>
      <c r="FA426" s="30"/>
      <c r="FB426" s="30"/>
      <c r="FC426" s="30"/>
      <c r="FD426" s="30"/>
      <c r="FE426" s="30"/>
      <c r="FF426" s="30"/>
      <c r="FG426" s="30"/>
      <c r="FH426" s="30"/>
      <c r="FI426" s="30"/>
      <c r="FJ426" s="30"/>
      <c r="FK426" s="30"/>
      <c r="FL426" s="30"/>
      <c r="FM426" s="30"/>
      <c r="FN426" s="30"/>
      <c r="FO426" s="30"/>
      <c r="FP426" s="30"/>
      <c r="FQ426" s="30"/>
      <c r="FR426" s="30"/>
      <c r="FS426" s="30"/>
      <c r="FT426" s="30"/>
      <c r="FU426" s="30"/>
      <c r="FV426" s="30"/>
      <c r="FW426" s="30"/>
      <c r="FX426" s="30"/>
      <c r="FY426" s="30"/>
      <c r="FZ426" s="30"/>
      <c r="GA426" s="30"/>
      <c r="GB426" s="30"/>
      <c r="GC426" s="30"/>
      <c r="GD426" s="30"/>
      <c r="GE426" s="30"/>
      <c r="GF426" s="30"/>
      <c r="GG426" s="30"/>
      <c r="GH426" s="30"/>
      <c r="GI426" s="30"/>
      <c r="GJ426" s="30"/>
      <c r="GK426" s="30"/>
      <c r="GL426" s="30"/>
      <c r="GM426" s="30"/>
      <c r="GN426" s="30"/>
      <c r="GO426" s="30"/>
      <c r="GP426" s="30"/>
      <c r="GQ426" s="30"/>
      <c r="GR426" s="30"/>
      <c r="GS426" s="30"/>
      <c r="GT426" s="30"/>
      <c r="GU426" s="30"/>
      <c r="GV426" s="30"/>
      <c r="GW426" s="30"/>
      <c r="GX426" s="30"/>
      <c r="GY426" s="30"/>
      <c r="GZ426" s="30"/>
      <c r="HA426" s="30"/>
      <c r="HB426" s="30"/>
      <c r="HC426" s="30"/>
      <c r="HD426" s="30"/>
      <c r="HE426" s="30"/>
      <c r="HF426" s="30"/>
      <c r="HG426" s="30"/>
      <c r="HH426" s="30"/>
      <c r="HI426" s="30"/>
      <c r="HJ426" s="30"/>
      <c r="HK426" s="30"/>
      <c r="HL426" s="30"/>
      <c r="HM426" s="30"/>
      <c r="HN426" s="30"/>
      <c r="HO426" s="30"/>
      <c r="HP426" s="30"/>
      <c r="HQ426" s="30"/>
      <c r="HR426" s="30"/>
      <c r="HS426" s="30"/>
      <c r="HT426" s="30"/>
      <c r="HU426" s="30"/>
      <c r="HV426" s="30"/>
      <c r="HW426" s="30"/>
      <c r="HX426" s="30"/>
      <c r="HY426" s="30"/>
      <c r="HZ426" s="30"/>
      <c r="IA426" s="30"/>
      <c r="IB426" s="30"/>
      <c r="IC426" s="30"/>
      <c r="ID426" s="30"/>
      <c r="IE426" s="30"/>
      <c r="IF426" s="30"/>
      <c r="IG426" s="30"/>
      <c r="IH426" s="30"/>
      <c r="II426" s="30"/>
      <c r="IJ426" s="30"/>
      <c r="IK426" s="30"/>
      <c r="IL426" s="30"/>
      <c r="IM426" s="30"/>
      <c r="IN426" s="30"/>
      <c r="IO426" s="30"/>
      <c r="IP426" s="30"/>
      <c r="IQ426" s="30"/>
      <c r="IR426" s="30"/>
      <c r="IS426" s="30"/>
      <c r="IT426" s="30"/>
    </row>
    <row r="427" spans="1:254" ht="18.75" customHeight="1">
      <c r="A427" s="33">
        <v>425</v>
      </c>
      <c r="B427" s="34"/>
      <c r="C427" s="35" t="s">
        <v>462</v>
      </c>
      <c r="D427" s="34">
        <v>4156.9</v>
      </c>
      <c r="E427" s="39">
        <v>1870</v>
      </c>
      <c r="F427" s="37">
        <f t="shared" si="18"/>
        <v>0.44985445885154807</v>
      </c>
      <c r="G427" s="34">
        <v>0</v>
      </c>
      <c r="H427" s="38">
        <f t="shared" si="19"/>
        <v>1871.2099999999996</v>
      </c>
      <c r="I427" s="43"/>
      <c r="J427" s="44"/>
      <c r="K427" s="53"/>
      <c r="L427" s="53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30"/>
      <c r="DB427" s="30"/>
      <c r="DC427" s="30"/>
      <c r="DD427" s="30"/>
      <c r="DE427" s="30"/>
      <c r="DF427" s="30"/>
      <c r="DG427" s="30"/>
      <c r="DH427" s="30"/>
      <c r="DI427" s="30"/>
      <c r="DJ427" s="30"/>
      <c r="DK427" s="30"/>
      <c r="DL427" s="30"/>
      <c r="DM427" s="30"/>
      <c r="DN427" s="30"/>
      <c r="DO427" s="30"/>
      <c r="DP427" s="30"/>
      <c r="DQ427" s="30"/>
      <c r="DR427" s="30"/>
      <c r="DS427" s="30"/>
      <c r="DT427" s="30"/>
      <c r="DU427" s="30"/>
      <c r="DV427" s="30"/>
      <c r="DW427" s="30"/>
      <c r="DX427" s="30"/>
      <c r="DY427" s="30"/>
      <c r="DZ427" s="30"/>
      <c r="EA427" s="30"/>
      <c r="EB427" s="30"/>
      <c r="EC427" s="30"/>
      <c r="ED427" s="30"/>
      <c r="EE427" s="30"/>
      <c r="EF427" s="30"/>
      <c r="EG427" s="30"/>
      <c r="EH427" s="30"/>
      <c r="EI427" s="30"/>
      <c r="EJ427" s="30"/>
      <c r="EK427" s="30"/>
      <c r="EL427" s="30"/>
      <c r="EM427" s="30"/>
      <c r="EN427" s="30"/>
      <c r="EO427" s="30"/>
      <c r="EP427" s="30"/>
      <c r="EQ427" s="30"/>
      <c r="ER427" s="30"/>
      <c r="ES427" s="30"/>
      <c r="ET427" s="30"/>
      <c r="EU427" s="30"/>
      <c r="EV427" s="30"/>
      <c r="EW427" s="30"/>
      <c r="EX427" s="30"/>
      <c r="EY427" s="30"/>
      <c r="EZ427" s="30"/>
      <c r="FA427" s="30"/>
      <c r="FB427" s="30"/>
      <c r="FC427" s="30"/>
      <c r="FD427" s="30"/>
      <c r="FE427" s="30"/>
      <c r="FF427" s="30"/>
      <c r="FG427" s="30"/>
      <c r="FH427" s="30"/>
      <c r="FI427" s="30"/>
      <c r="FJ427" s="30"/>
      <c r="FK427" s="30"/>
      <c r="FL427" s="30"/>
      <c r="FM427" s="30"/>
      <c r="FN427" s="30"/>
      <c r="FO427" s="30"/>
      <c r="FP427" s="30"/>
      <c r="FQ427" s="30"/>
      <c r="FR427" s="30"/>
      <c r="FS427" s="30"/>
      <c r="FT427" s="30"/>
      <c r="FU427" s="30"/>
      <c r="FV427" s="30"/>
      <c r="FW427" s="30"/>
      <c r="FX427" s="30"/>
      <c r="FY427" s="30"/>
      <c r="FZ427" s="30"/>
      <c r="GA427" s="30"/>
      <c r="GB427" s="30"/>
      <c r="GC427" s="30"/>
      <c r="GD427" s="30"/>
      <c r="GE427" s="30"/>
      <c r="GF427" s="30"/>
      <c r="GG427" s="30"/>
      <c r="GH427" s="30"/>
      <c r="GI427" s="30"/>
      <c r="GJ427" s="30"/>
      <c r="GK427" s="30"/>
      <c r="GL427" s="30"/>
      <c r="GM427" s="30"/>
      <c r="GN427" s="30"/>
      <c r="GO427" s="30"/>
      <c r="GP427" s="30"/>
      <c r="GQ427" s="30"/>
      <c r="GR427" s="30"/>
      <c r="GS427" s="30"/>
      <c r="GT427" s="30"/>
      <c r="GU427" s="30"/>
      <c r="GV427" s="30"/>
      <c r="GW427" s="30"/>
      <c r="GX427" s="30"/>
      <c r="GY427" s="30"/>
      <c r="GZ427" s="30"/>
      <c r="HA427" s="30"/>
      <c r="HB427" s="30"/>
      <c r="HC427" s="30"/>
      <c r="HD427" s="30"/>
      <c r="HE427" s="30"/>
      <c r="HF427" s="30"/>
      <c r="HG427" s="30"/>
      <c r="HH427" s="30"/>
      <c r="HI427" s="30"/>
      <c r="HJ427" s="30"/>
      <c r="HK427" s="30"/>
      <c r="HL427" s="30"/>
      <c r="HM427" s="30"/>
      <c r="HN427" s="30"/>
      <c r="HO427" s="30"/>
      <c r="HP427" s="30"/>
      <c r="HQ427" s="30"/>
      <c r="HR427" s="30"/>
      <c r="HS427" s="30"/>
      <c r="HT427" s="30"/>
      <c r="HU427" s="30"/>
      <c r="HV427" s="30"/>
      <c r="HW427" s="30"/>
      <c r="HX427" s="30"/>
      <c r="HY427" s="30"/>
      <c r="HZ427" s="30"/>
      <c r="IA427" s="30"/>
      <c r="IB427" s="30"/>
      <c r="IC427" s="30"/>
      <c r="ID427" s="30"/>
      <c r="IE427" s="30"/>
      <c r="IF427" s="30"/>
      <c r="IG427" s="30"/>
      <c r="IH427" s="30"/>
      <c r="II427" s="30"/>
      <c r="IJ427" s="30"/>
      <c r="IK427" s="30"/>
      <c r="IL427" s="30"/>
      <c r="IM427" s="30"/>
      <c r="IN427" s="30"/>
      <c r="IO427" s="30"/>
      <c r="IP427" s="30"/>
      <c r="IQ427" s="30"/>
      <c r="IR427" s="30"/>
      <c r="IS427" s="30"/>
      <c r="IT427" s="30"/>
    </row>
    <row r="428" spans="1:254" ht="18.75" customHeight="1">
      <c r="A428" s="33">
        <v>426</v>
      </c>
      <c r="B428" s="34"/>
      <c r="C428" s="35" t="s">
        <v>463</v>
      </c>
      <c r="D428" s="34">
        <v>3498.7</v>
      </c>
      <c r="E428" s="39">
        <v>331</v>
      </c>
      <c r="F428" s="37">
        <f t="shared" si="18"/>
        <v>0.09460656815388574</v>
      </c>
      <c r="G428" s="34">
        <v>0</v>
      </c>
      <c r="H428" s="38">
        <f t="shared" si="19"/>
        <v>2817.83</v>
      </c>
      <c r="I428" s="43"/>
      <c r="J428" s="44"/>
      <c r="K428" s="53"/>
      <c r="L428" s="53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  <c r="DK428" s="30"/>
      <c r="DL428" s="30"/>
      <c r="DM428" s="30"/>
      <c r="DN428" s="30"/>
      <c r="DO428" s="30"/>
      <c r="DP428" s="30"/>
      <c r="DQ428" s="30"/>
      <c r="DR428" s="30"/>
      <c r="DS428" s="30"/>
      <c r="DT428" s="30"/>
      <c r="DU428" s="30"/>
      <c r="DV428" s="30"/>
      <c r="DW428" s="30"/>
      <c r="DX428" s="30"/>
      <c r="DY428" s="30"/>
      <c r="DZ428" s="30"/>
      <c r="EA428" s="30"/>
      <c r="EB428" s="30"/>
      <c r="EC428" s="30"/>
      <c r="ED428" s="30"/>
      <c r="EE428" s="30"/>
      <c r="EF428" s="30"/>
      <c r="EG428" s="30"/>
      <c r="EH428" s="30"/>
      <c r="EI428" s="30"/>
      <c r="EJ428" s="30"/>
      <c r="EK428" s="30"/>
      <c r="EL428" s="30"/>
      <c r="EM428" s="30"/>
      <c r="EN428" s="30"/>
      <c r="EO428" s="30"/>
      <c r="EP428" s="30"/>
      <c r="EQ428" s="30"/>
      <c r="ER428" s="30"/>
      <c r="ES428" s="30"/>
      <c r="ET428" s="30"/>
      <c r="EU428" s="30"/>
      <c r="EV428" s="30"/>
      <c r="EW428" s="30"/>
      <c r="EX428" s="30"/>
      <c r="EY428" s="30"/>
      <c r="EZ428" s="30"/>
      <c r="FA428" s="30"/>
      <c r="FB428" s="30"/>
      <c r="FC428" s="30"/>
      <c r="FD428" s="30"/>
      <c r="FE428" s="30"/>
      <c r="FF428" s="30"/>
      <c r="FG428" s="30"/>
      <c r="FH428" s="30"/>
      <c r="FI428" s="30"/>
      <c r="FJ428" s="30"/>
      <c r="FK428" s="30"/>
      <c r="FL428" s="30"/>
      <c r="FM428" s="30"/>
      <c r="FN428" s="30"/>
      <c r="FO428" s="30"/>
      <c r="FP428" s="30"/>
      <c r="FQ428" s="30"/>
      <c r="FR428" s="30"/>
      <c r="FS428" s="30"/>
      <c r="FT428" s="30"/>
      <c r="FU428" s="30"/>
      <c r="FV428" s="30"/>
      <c r="FW428" s="30"/>
      <c r="FX428" s="30"/>
      <c r="FY428" s="30"/>
      <c r="FZ428" s="30"/>
      <c r="GA428" s="30"/>
      <c r="GB428" s="30"/>
      <c r="GC428" s="30"/>
      <c r="GD428" s="30"/>
      <c r="GE428" s="30"/>
      <c r="GF428" s="30"/>
      <c r="GG428" s="30"/>
      <c r="GH428" s="30"/>
      <c r="GI428" s="30"/>
      <c r="GJ428" s="30"/>
      <c r="GK428" s="30"/>
      <c r="GL428" s="30"/>
      <c r="GM428" s="30"/>
      <c r="GN428" s="30"/>
      <c r="GO428" s="30"/>
      <c r="GP428" s="30"/>
      <c r="GQ428" s="30"/>
      <c r="GR428" s="30"/>
      <c r="GS428" s="30"/>
      <c r="GT428" s="30"/>
      <c r="GU428" s="30"/>
      <c r="GV428" s="30"/>
      <c r="GW428" s="30"/>
      <c r="GX428" s="30"/>
      <c r="GY428" s="30"/>
      <c r="GZ428" s="30"/>
      <c r="HA428" s="30"/>
      <c r="HB428" s="30"/>
      <c r="HC428" s="30"/>
      <c r="HD428" s="30"/>
      <c r="HE428" s="30"/>
      <c r="HF428" s="30"/>
      <c r="HG428" s="30"/>
      <c r="HH428" s="30"/>
      <c r="HI428" s="30"/>
      <c r="HJ428" s="30"/>
      <c r="HK428" s="30"/>
      <c r="HL428" s="30"/>
      <c r="HM428" s="30"/>
      <c r="HN428" s="30"/>
      <c r="HO428" s="30"/>
      <c r="HP428" s="30"/>
      <c r="HQ428" s="30"/>
      <c r="HR428" s="30"/>
      <c r="HS428" s="30"/>
      <c r="HT428" s="30"/>
      <c r="HU428" s="30"/>
      <c r="HV428" s="30"/>
      <c r="HW428" s="30"/>
      <c r="HX428" s="30"/>
      <c r="HY428" s="30"/>
      <c r="HZ428" s="30"/>
      <c r="IA428" s="30"/>
      <c r="IB428" s="30"/>
      <c r="IC428" s="30"/>
      <c r="ID428" s="30"/>
      <c r="IE428" s="30"/>
      <c r="IF428" s="30"/>
      <c r="IG428" s="30"/>
      <c r="IH428" s="30"/>
      <c r="II428" s="30"/>
      <c r="IJ428" s="30"/>
      <c r="IK428" s="30"/>
      <c r="IL428" s="30"/>
      <c r="IM428" s="30"/>
      <c r="IN428" s="30"/>
      <c r="IO428" s="30"/>
      <c r="IP428" s="30"/>
      <c r="IQ428" s="30"/>
      <c r="IR428" s="30"/>
      <c r="IS428" s="30"/>
      <c r="IT428" s="30"/>
    </row>
    <row r="429" spans="1:254" ht="18.75" customHeight="1">
      <c r="A429" s="33">
        <v>427</v>
      </c>
      <c r="B429" s="34"/>
      <c r="C429" s="35" t="s">
        <v>464</v>
      </c>
      <c r="D429" s="34">
        <v>2753.9</v>
      </c>
      <c r="E429" s="39">
        <v>2114</v>
      </c>
      <c r="F429" s="37">
        <f t="shared" si="18"/>
        <v>0.7676386215911979</v>
      </c>
      <c r="G429" s="34">
        <v>0</v>
      </c>
      <c r="H429" s="38">
        <f t="shared" si="19"/>
        <v>364.5100000000002</v>
      </c>
      <c r="I429" s="43"/>
      <c r="J429" s="44"/>
      <c r="K429" s="53"/>
      <c r="L429" s="53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30"/>
      <c r="DB429" s="30"/>
      <c r="DC429" s="30"/>
      <c r="DD429" s="30"/>
      <c r="DE429" s="30"/>
      <c r="DF429" s="30"/>
      <c r="DG429" s="30"/>
      <c r="DH429" s="30"/>
      <c r="DI429" s="30"/>
      <c r="DJ429" s="30"/>
      <c r="DK429" s="30"/>
      <c r="DL429" s="30"/>
      <c r="DM429" s="30"/>
      <c r="DN429" s="30"/>
      <c r="DO429" s="30"/>
      <c r="DP429" s="30"/>
      <c r="DQ429" s="30"/>
      <c r="DR429" s="30"/>
      <c r="DS429" s="30"/>
      <c r="DT429" s="30"/>
      <c r="DU429" s="30"/>
      <c r="DV429" s="30"/>
      <c r="DW429" s="30"/>
      <c r="DX429" s="30"/>
      <c r="DY429" s="30"/>
      <c r="DZ429" s="30"/>
      <c r="EA429" s="30"/>
      <c r="EB429" s="30"/>
      <c r="EC429" s="30"/>
      <c r="ED429" s="30"/>
      <c r="EE429" s="30"/>
      <c r="EF429" s="30"/>
      <c r="EG429" s="30"/>
      <c r="EH429" s="30"/>
      <c r="EI429" s="30"/>
      <c r="EJ429" s="30"/>
      <c r="EK429" s="30"/>
      <c r="EL429" s="30"/>
      <c r="EM429" s="30"/>
      <c r="EN429" s="30"/>
      <c r="EO429" s="30"/>
      <c r="EP429" s="30"/>
      <c r="EQ429" s="30"/>
      <c r="ER429" s="30"/>
      <c r="ES429" s="30"/>
      <c r="ET429" s="30"/>
      <c r="EU429" s="30"/>
      <c r="EV429" s="30"/>
      <c r="EW429" s="30"/>
      <c r="EX429" s="30"/>
      <c r="EY429" s="30"/>
      <c r="EZ429" s="30"/>
      <c r="FA429" s="30"/>
      <c r="FB429" s="30"/>
      <c r="FC429" s="30"/>
      <c r="FD429" s="30"/>
      <c r="FE429" s="30"/>
      <c r="FF429" s="30"/>
      <c r="FG429" s="30"/>
      <c r="FH429" s="30"/>
      <c r="FI429" s="30"/>
      <c r="FJ429" s="30"/>
      <c r="FK429" s="30"/>
      <c r="FL429" s="30"/>
      <c r="FM429" s="30"/>
      <c r="FN429" s="30"/>
      <c r="FO429" s="30"/>
      <c r="FP429" s="30"/>
      <c r="FQ429" s="30"/>
      <c r="FR429" s="30"/>
      <c r="FS429" s="30"/>
      <c r="FT429" s="30"/>
      <c r="FU429" s="30"/>
      <c r="FV429" s="30"/>
      <c r="FW429" s="30"/>
      <c r="FX429" s="30"/>
      <c r="FY429" s="30"/>
      <c r="FZ429" s="30"/>
      <c r="GA429" s="30"/>
      <c r="GB429" s="30"/>
      <c r="GC429" s="30"/>
      <c r="GD429" s="30"/>
      <c r="GE429" s="30"/>
      <c r="GF429" s="30"/>
      <c r="GG429" s="30"/>
      <c r="GH429" s="30"/>
      <c r="GI429" s="30"/>
      <c r="GJ429" s="30"/>
      <c r="GK429" s="30"/>
      <c r="GL429" s="30"/>
      <c r="GM429" s="30"/>
      <c r="GN429" s="30"/>
      <c r="GO429" s="30"/>
      <c r="GP429" s="30"/>
      <c r="GQ429" s="30"/>
      <c r="GR429" s="30"/>
      <c r="GS429" s="30"/>
      <c r="GT429" s="30"/>
      <c r="GU429" s="30"/>
      <c r="GV429" s="30"/>
      <c r="GW429" s="30"/>
      <c r="GX429" s="30"/>
      <c r="GY429" s="30"/>
      <c r="GZ429" s="30"/>
      <c r="HA429" s="30"/>
      <c r="HB429" s="30"/>
      <c r="HC429" s="30"/>
      <c r="HD429" s="30"/>
      <c r="HE429" s="30"/>
      <c r="HF429" s="30"/>
      <c r="HG429" s="30"/>
      <c r="HH429" s="30"/>
      <c r="HI429" s="30"/>
      <c r="HJ429" s="30"/>
      <c r="HK429" s="30"/>
      <c r="HL429" s="30"/>
      <c r="HM429" s="30"/>
      <c r="HN429" s="30"/>
      <c r="HO429" s="30"/>
      <c r="HP429" s="30"/>
      <c r="HQ429" s="30"/>
      <c r="HR429" s="30"/>
      <c r="HS429" s="30"/>
      <c r="HT429" s="30"/>
      <c r="HU429" s="30"/>
      <c r="HV429" s="30"/>
      <c r="HW429" s="30"/>
      <c r="HX429" s="30"/>
      <c r="HY429" s="30"/>
      <c r="HZ429" s="30"/>
      <c r="IA429" s="30"/>
      <c r="IB429" s="30"/>
      <c r="IC429" s="30"/>
      <c r="ID429" s="30"/>
      <c r="IE429" s="30"/>
      <c r="IF429" s="30"/>
      <c r="IG429" s="30"/>
      <c r="IH429" s="30"/>
      <c r="II429" s="30"/>
      <c r="IJ429" s="30"/>
      <c r="IK429" s="30"/>
      <c r="IL429" s="30"/>
      <c r="IM429" s="30"/>
      <c r="IN429" s="30"/>
      <c r="IO429" s="30"/>
      <c r="IP429" s="30"/>
      <c r="IQ429" s="30"/>
      <c r="IR429" s="30"/>
      <c r="IS429" s="30"/>
      <c r="IT429" s="30"/>
    </row>
    <row r="430" spans="1:254" ht="18.75" customHeight="1">
      <c r="A430" s="33">
        <v>428</v>
      </c>
      <c r="B430" s="34"/>
      <c r="C430" s="35" t="s">
        <v>465</v>
      </c>
      <c r="D430" s="34">
        <v>5196.2</v>
      </c>
      <c r="E430" s="39" t="s">
        <v>466</v>
      </c>
      <c r="F430" s="37" t="e">
        <f t="shared" si="18"/>
        <v>#VALUE!</v>
      </c>
      <c r="G430" s="34">
        <v>0</v>
      </c>
      <c r="H430" s="38" t="e">
        <f t="shared" si="19"/>
        <v>#VALUE!</v>
      </c>
      <c r="I430" s="43"/>
      <c r="J430" s="44"/>
      <c r="K430" s="53"/>
      <c r="L430" s="53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  <c r="CV430" s="30"/>
      <c r="CW430" s="30"/>
      <c r="CX430" s="30"/>
      <c r="CY430" s="30"/>
      <c r="CZ430" s="30"/>
      <c r="DA430" s="30"/>
      <c r="DB430" s="30"/>
      <c r="DC430" s="30"/>
      <c r="DD430" s="30"/>
      <c r="DE430" s="30"/>
      <c r="DF430" s="30"/>
      <c r="DG430" s="30"/>
      <c r="DH430" s="30"/>
      <c r="DI430" s="30"/>
      <c r="DJ430" s="30"/>
      <c r="DK430" s="30"/>
      <c r="DL430" s="30"/>
      <c r="DM430" s="30"/>
      <c r="DN430" s="30"/>
      <c r="DO430" s="30"/>
      <c r="DP430" s="30"/>
      <c r="DQ430" s="30"/>
      <c r="DR430" s="30"/>
      <c r="DS430" s="30"/>
      <c r="DT430" s="30"/>
      <c r="DU430" s="30"/>
      <c r="DV430" s="30"/>
      <c r="DW430" s="30"/>
      <c r="DX430" s="30"/>
      <c r="DY430" s="30"/>
      <c r="DZ430" s="30"/>
      <c r="EA430" s="30"/>
      <c r="EB430" s="30"/>
      <c r="EC430" s="30"/>
      <c r="ED430" s="30"/>
      <c r="EE430" s="30"/>
      <c r="EF430" s="30"/>
      <c r="EG430" s="30"/>
      <c r="EH430" s="30"/>
      <c r="EI430" s="30"/>
      <c r="EJ430" s="30"/>
      <c r="EK430" s="30"/>
      <c r="EL430" s="30"/>
      <c r="EM430" s="30"/>
      <c r="EN430" s="30"/>
      <c r="EO430" s="30"/>
      <c r="EP430" s="30"/>
      <c r="EQ430" s="30"/>
      <c r="ER430" s="30"/>
      <c r="ES430" s="30"/>
      <c r="ET430" s="30"/>
      <c r="EU430" s="30"/>
      <c r="EV430" s="30"/>
      <c r="EW430" s="30"/>
      <c r="EX430" s="30"/>
      <c r="EY430" s="30"/>
      <c r="EZ430" s="30"/>
      <c r="FA430" s="30"/>
      <c r="FB430" s="30"/>
      <c r="FC430" s="30"/>
      <c r="FD430" s="30"/>
      <c r="FE430" s="30"/>
      <c r="FF430" s="30"/>
      <c r="FG430" s="30"/>
      <c r="FH430" s="30"/>
      <c r="FI430" s="30"/>
      <c r="FJ430" s="30"/>
      <c r="FK430" s="30"/>
      <c r="FL430" s="30"/>
      <c r="FM430" s="30"/>
      <c r="FN430" s="30"/>
      <c r="FO430" s="30"/>
      <c r="FP430" s="30"/>
      <c r="FQ430" s="30"/>
      <c r="FR430" s="30"/>
      <c r="FS430" s="30"/>
      <c r="FT430" s="30"/>
      <c r="FU430" s="30"/>
      <c r="FV430" s="30"/>
      <c r="FW430" s="30"/>
      <c r="FX430" s="30"/>
      <c r="FY430" s="30"/>
      <c r="FZ430" s="30"/>
      <c r="GA430" s="30"/>
      <c r="GB430" s="30"/>
      <c r="GC430" s="30"/>
      <c r="GD430" s="30"/>
      <c r="GE430" s="30"/>
      <c r="GF430" s="30"/>
      <c r="GG430" s="30"/>
      <c r="GH430" s="30"/>
      <c r="GI430" s="30"/>
      <c r="GJ430" s="30"/>
      <c r="GK430" s="30"/>
      <c r="GL430" s="30"/>
      <c r="GM430" s="30"/>
      <c r="GN430" s="30"/>
      <c r="GO430" s="30"/>
      <c r="GP430" s="30"/>
      <c r="GQ430" s="30"/>
      <c r="GR430" s="30"/>
      <c r="GS430" s="30"/>
      <c r="GT430" s="30"/>
      <c r="GU430" s="30"/>
      <c r="GV430" s="30"/>
      <c r="GW430" s="30"/>
      <c r="GX430" s="30"/>
      <c r="GY430" s="30"/>
      <c r="GZ430" s="30"/>
      <c r="HA430" s="30"/>
      <c r="HB430" s="30"/>
      <c r="HC430" s="30"/>
      <c r="HD430" s="30"/>
      <c r="HE430" s="30"/>
      <c r="HF430" s="30"/>
      <c r="HG430" s="30"/>
      <c r="HH430" s="30"/>
      <c r="HI430" s="30"/>
      <c r="HJ430" s="30"/>
      <c r="HK430" s="30"/>
      <c r="HL430" s="30"/>
      <c r="HM430" s="30"/>
      <c r="HN430" s="30"/>
      <c r="HO430" s="30"/>
      <c r="HP430" s="30"/>
      <c r="HQ430" s="30"/>
      <c r="HR430" s="30"/>
      <c r="HS430" s="30"/>
      <c r="HT430" s="30"/>
      <c r="HU430" s="30"/>
      <c r="HV430" s="30"/>
      <c r="HW430" s="30"/>
      <c r="HX430" s="30"/>
      <c r="HY430" s="30"/>
      <c r="HZ430" s="30"/>
      <c r="IA430" s="30"/>
      <c r="IB430" s="30"/>
      <c r="IC430" s="30"/>
      <c r="ID430" s="30"/>
      <c r="IE430" s="30"/>
      <c r="IF430" s="30"/>
      <c r="IG430" s="30"/>
      <c r="IH430" s="30"/>
      <c r="II430" s="30"/>
      <c r="IJ430" s="30"/>
      <c r="IK430" s="30"/>
      <c r="IL430" s="30"/>
      <c r="IM430" s="30"/>
      <c r="IN430" s="30"/>
      <c r="IO430" s="30"/>
      <c r="IP430" s="30"/>
      <c r="IQ430" s="30"/>
      <c r="IR430" s="30"/>
      <c r="IS430" s="30"/>
      <c r="IT430" s="30"/>
    </row>
    <row r="431" spans="1:254" ht="18.75" customHeight="1">
      <c r="A431" s="33">
        <v>429</v>
      </c>
      <c r="B431" s="34" t="s">
        <v>467</v>
      </c>
      <c r="C431" s="35" t="s">
        <v>468</v>
      </c>
      <c r="D431" s="34">
        <v>6581.8</v>
      </c>
      <c r="E431" s="36">
        <v>5620</v>
      </c>
      <c r="F431" s="37">
        <f t="shared" si="18"/>
        <v>0.8538697620711659</v>
      </c>
      <c r="G431" s="34">
        <v>0</v>
      </c>
      <c r="H431" s="38">
        <f t="shared" si="19"/>
        <v>303.6199999999999</v>
      </c>
      <c r="I431" s="43"/>
      <c r="J431" s="42"/>
      <c r="K431" s="54"/>
      <c r="L431" s="54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  <c r="CV431" s="30"/>
      <c r="CW431" s="30"/>
      <c r="CX431" s="30"/>
      <c r="CY431" s="30"/>
      <c r="CZ431" s="30"/>
      <c r="DA431" s="30"/>
      <c r="DB431" s="30"/>
      <c r="DC431" s="30"/>
      <c r="DD431" s="30"/>
      <c r="DE431" s="30"/>
      <c r="DF431" s="30"/>
      <c r="DG431" s="30"/>
      <c r="DH431" s="30"/>
      <c r="DI431" s="30"/>
      <c r="DJ431" s="30"/>
      <c r="DK431" s="30"/>
      <c r="DL431" s="30"/>
      <c r="DM431" s="30"/>
      <c r="DN431" s="30"/>
      <c r="DO431" s="30"/>
      <c r="DP431" s="30"/>
      <c r="DQ431" s="30"/>
      <c r="DR431" s="30"/>
      <c r="DS431" s="30"/>
      <c r="DT431" s="30"/>
      <c r="DU431" s="30"/>
      <c r="DV431" s="30"/>
      <c r="DW431" s="30"/>
      <c r="DX431" s="30"/>
      <c r="DY431" s="30"/>
      <c r="DZ431" s="30"/>
      <c r="EA431" s="30"/>
      <c r="EB431" s="30"/>
      <c r="EC431" s="30"/>
      <c r="ED431" s="30"/>
      <c r="EE431" s="30"/>
      <c r="EF431" s="30"/>
      <c r="EG431" s="30"/>
      <c r="EH431" s="30"/>
      <c r="EI431" s="30"/>
      <c r="EJ431" s="30"/>
      <c r="EK431" s="30"/>
      <c r="EL431" s="30"/>
      <c r="EM431" s="30"/>
      <c r="EN431" s="30"/>
      <c r="EO431" s="30"/>
      <c r="EP431" s="30"/>
      <c r="EQ431" s="30"/>
      <c r="ER431" s="30"/>
      <c r="ES431" s="30"/>
      <c r="ET431" s="30"/>
      <c r="EU431" s="30"/>
      <c r="EV431" s="30"/>
      <c r="EW431" s="30"/>
      <c r="EX431" s="30"/>
      <c r="EY431" s="30"/>
      <c r="EZ431" s="30"/>
      <c r="FA431" s="30"/>
      <c r="FB431" s="30"/>
      <c r="FC431" s="30"/>
      <c r="FD431" s="30"/>
      <c r="FE431" s="30"/>
      <c r="FF431" s="30"/>
      <c r="FG431" s="30"/>
      <c r="FH431" s="30"/>
      <c r="FI431" s="30"/>
      <c r="FJ431" s="30"/>
      <c r="FK431" s="30"/>
      <c r="FL431" s="30"/>
      <c r="FM431" s="30"/>
      <c r="FN431" s="30"/>
      <c r="FO431" s="30"/>
      <c r="FP431" s="30"/>
      <c r="FQ431" s="30"/>
      <c r="FR431" s="30"/>
      <c r="FS431" s="30"/>
      <c r="FT431" s="30"/>
      <c r="FU431" s="30"/>
      <c r="FV431" s="30"/>
      <c r="FW431" s="30"/>
      <c r="FX431" s="30"/>
      <c r="FY431" s="30"/>
      <c r="FZ431" s="30"/>
      <c r="GA431" s="30"/>
      <c r="GB431" s="30"/>
      <c r="GC431" s="30"/>
      <c r="GD431" s="30"/>
      <c r="GE431" s="30"/>
      <c r="GF431" s="30"/>
      <c r="GG431" s="30"/>
      <c r="GH431" s="30"/>
      <c r="GI431" s="30"/>
      <c r="GJ431" s="30"/>
      <c r="GK431" s="30"/>
      <c r="GL431" s="30"/>
      <c r="GM431" s="30"/>
      <c r="GN431" s="30"/>
      <c r="GO431" s="30"/>
      <c r="GP431" s="30"/>
      <c r="GQ431" s="30"/>
      <c r="GR431" s="30"/>
      <c r="GS431" s="30"/>
      <c r="GT431" s="30"/>
      <c r="GU431" s="30"/>
      <c r="GV431" s="30"/>
      <c r="GW431" s="30"/>
      <c r="GX431" s="30"/>
      <c r="GY431" s="30"/>
      <c r="GZ431" s="30"/>
      <c r="HA431" s="30"/>
      <c r="HB431" s="30"/>
      <c r="HC431" s="30"/>
      <c r="HD431" s="30"/>
      <c r="HE431" s="30"/>
      <c r="HF431" s="30"/>
      <c r="HG431" s="30"/>
      <c r="HH431" s="30"/>
      <c r="HI431" s="30"/>
      <c r="HJ431" s="30"/>
      <c r="HK431" s="30"/>
      <c r="HL431" s="30"/>
      <c r="HM431" s="30"/>
      <c r="HN431" s="30"/>
      <c r="HO431" s="30"/>
      <c r="HP431" s="30"/>
      <c r="HQ431" s="30"/>
      <c r="HR431" s="30"/>
      <c r="HS431" s="30"/>
      <c r="HT431" s="30"/>
      <c r="HU431" s="30"/>
      <c r="HV431" s="30"/>
      <c r="HW431" s="30"/>
      <c r="HX431" s="30"/>
      <c r="HY431" s="30"/>
      <c r="HZ431" s="30"/>
      <c r="IA431" s="30"/>
      <c r="IB431" s="30"/>
      <c r="IC431" s="30"/>
      <c r="ID431" s="30"/>
      <c r="IE431" s="30"/>
      <c r="IF431" s="30"/>
      <c r="IG431" s="30"/>
      <c r="IH431" s="30"/>
      <c r="II431" s="30"/>
      <c r="IJ431" s="30"/>
      <c r="IK431" s="30"/>
      <c r="IL431" s="30"/>
      <c r="IM431" s="30"/>
      <c r="IN431" s="30"/>
      <c r="IO431" s="30"/>
      <c r="IP431" s="30"/>
      <c r="IQ431" s="30"/>
      <c r="IR431" s="30"/>
      <c r="IS431" s="30"/>
      <c r="IT431" s="30"/>
    </row>
    <row r="432" spans="1:254" ht="18.75" customHeight="1">
      <c r="A432" s="33">
        <v>430</v>
      </c>
      <c r="B432" s="34"/>
      <c r="C432" s="35" t="s">
        <v>469</v>
      </c>
      <c r="D432" s="34">
        <v>3810.5</v>
      </c>
      <c r="E432" s="39">
        <v>2038</v>
      </c>
      <c r="F432" s="37">
        <f t="shared" si="18"/>
        <v>0.5348379477758824</v>
      </c>
      <c r="G432" s="34">
        <v>0</v>
      </c>
      <c r="H432" s="38">
        <f t="shared" si="19"/>
        <v>1391.4500000000003</v>
      </c>
      <c r="I432" s="43"/>
      <c r="J432" s="44"/>
      <c r="K432" s="54"/>
      <c r="L432" s="54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G432" s="30"/>
      <c r="DH432" s="30"/>
      <c r="DI432" s="30"/>
      <c r="DJ432" s="30"/>
      <c r="DK432" s="30"/>
      <c r="DL432" s="30"/>
      <c r="DM432" s="30"/>
      <c r="DN432" s="30"/>
      <c r="DO432" s="30"/>
      <c r="DP432" s="30"/>
      <c r="DQ432" s="30"/>
      <c r="DR432" s="30"/>
      <c r="DS432" s="30"/>
      <c r="DT432" s="30"/>
      <c r="DU432" s="30"/>
      <c r="DV432" s="30"/>
      <c r="DW432" s="30"/>
      <c r="DX432" s="30"/>
      <c r="DY432" s="30"/>
      <c r="DZ432" s="30"/>
      <c r="EA432" s="30"/>
      <c r="EB432" s="30"/>
      <c r="EC432" s="30"/>
      <c r="ED432" s="30"/>
      <c r="EE432" s="30"/>
      <c r="EF432" s="30"/>
      <c r="EG432" s="30"/>
      <c r="EH432" s="30"/>
      <c r="EI432" s="30"/>
      <c r="EJ432" s="30"/>
      <c r="EK432" s="30"/>
      <c r="EL432" s="30"/>
      <c r="EM432" s="30"/>
      <c r="EN432" s="30"/>
      <c r="EO432" s="30"/>
      <c r="EP432" s="30"/>
      <c r="EQ432" s="30"/>
      <c r="ER432" s="30"/>
      <c r="ES432" s="30"/>
      <c r="ET432" s="30"/>
      <c r="EU432" s="30"/>
      <c r="EV432" s="30"/>
      <c r="EW432" s="30"/>
      <c r="EX432" s="30"/>
      <c r="EY432" s="30"/>
      <c r="EZ432" s="30"/>
      <c r="FA432" s="30"/>
      <c r="FB432" s="30"/>
      <c r="FC432" s="30"/>
      <c r="FD432" s="30"/>
      <c r="FE432" s="30"/>
      <c r="FF432" s="30"/>
      <c r="FG432" s="30"/>
      <c r="FH432" s="30"/>
      <c r="FI432" s="30"/>
      <c r="FJ432" s="30"/>
      <c r="FK432" s="30"/>
      <c r="FL432" s="30"/>
      <c r="FM432" s="30"/>
      <c r="FN432" s="30"/>
      <c r="FO432" s="30"/>
      <c r="FP432" s="30"/>
      <c r="FQ432" s="30"/>
      <c r="FR432" s="30"/>
      <c r="FS432" s="30"/>
      <c r="FT432" s="30"/>
      <c r="FU432" s="30"/>
      <c r="FV432" s="30"/>
      <c r="FW432" s="30"/>
      <c r="FX432" s="30"/>
      <c r="FY432" s="30"/>
      <c r="FZ432" s="30"/>
      <c r="GA432" s="30"/>
      <c r="GB432" s="30"/>
      <c r="GC432" s="30"/>
      <c r="GD432" s="30"/>
      <c r="GE432" s="30"/>
      <c r="GF432" s="30"/>
      <c r="GG432" s="30"/>
      <c r="GH432" s="30"/>
      <c r="GI432" s="30"/>
      <c r="GJ432" s="30"/>
      <c r="GK432" s="30"/>
      <c r="GL432" s="30"/>
      <c r="GM432" s="30"/>
      <c r="GN432" s="30"/>
      <c r="GO432" s="30"/>
      <c r="GP432" s="30"/>
      <c r="GQ432" s="30"/>
      <c r="GR432" s="30"/>
      <c r="GS432" s="30"/>
      <c r="GT432" s="30"/>
      <c r="GU432" s="30"/>
      <c r="GV432" s="30"/>
      <c r="GW432" s="30"/>
      <c r="GX432" s="30"/>
      <c r="GY432" s="30"/>
      <c r="GZ432" s="30"/>
      <c r="HA432" s="30"/>
      <c r="HB432" s="30"/>
      <c r="HC432" s="30"/>
      <c r="HD432" s="30"/>
      <c r="HE432" s="30"/>
      <c r="HF432" s="30"/>
      <c r="HG432" s="30"/>
      <c r="HH432" s="30"/>
      <c r="HI432" s="30"/>
      <c r="HJ432" s="30"/>
      <c r="HK432" s="30"/>
      <c r="HL432" s="30"/>
      <c r="HM432" s="30"/>
      <c r="HN432" s="30"/>
      <c r="HO432" s="30"/>
      <c r="HP432" s="30"/>
      <c r="HQ432" s="30"/>
      <c r="HR432" s="30"/>
      <c r="HS432" s="30"/>
      <c r="HT432" s="30"/>
      <c r="HU432" s="30"/>
      <c r="HV432" s="30"/>
      <c r="HW432" s="30"/>
      <c r="HX432" s="30"/>
      <c r="HY432" s="30"/>
      <c r="HZ432" s="30"/>
      <c r="IA432" s="30"/>
      <c r="IB432" s="30"/>
      <c r="IC432" s="30"/>
      <c r="ID432" s="30"/>
      <c r="IE432" s="30"/>
      <c r="IF432" s="30"/>
      <c r="IG432" s="30"/>
      <c r="IH432" s="30"/>
      <c r="II432" s="30"/>
      <c r="IJ432" s="30"/>
      <c r="IK432" s="30"/>
      <c r="IL432" s="30"/>
      <c r="IM432" s="30"/>
      <c r="IN432" s="30"/>
      <c r="IO432" s="30"/>
      <c r="IP432" s="30"/>
      <c r="IQ432" s="30"/>
      <c r="IR432" s="30"/>
      <c r="IS432" s="30"/>
      <c r="IT432" s="30"/>
    </row>
    <row r="433" spans="1:254" ht="18.75" customHeight="1">
      <c r="A433" s="33">
        <v>431</v>
      </c>
      <c r="B433" s="34"/>
      <c r="C433" s="35" t="s">
        <v>470</v>
      </c>
      <c r="D433" s="34">
        <v>5178.8</v>
      </c>
      <c r="E433" s="39">
        <v>2873</v>
      </c>
      <c r="F433" s="37">
        <f t="shared" si="18"/>
        <v>0.5547617208619757</v>
      </c>
      <c r="G433" s="34">
        <v>0</v>
      </c>
      <c r="H433" s="38">
        <f t="shared" si="19"/>
        <v>1787.92</v>
      </c>
      <c r="I433" s="43"/>
      <c r="J433" s="44"/>
      <c r="K433" s="54"/>
      <c r="L433" s="54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G433" s="30"/>
      <c r="DH433" s="30"/>
      <c r="DI433" s="30"/>
      <c r="DJ433" s="30"/>
      <c r="DK433" s="30"/>
      <c r="DL433" s="30"/>
      <c r="DM433" s="30"/>
      <c r="DN433" s="30"/>
      <c r="DO433" s="30"/>
      <c r="DP433" s="30"/>
      <c r="DQ433" s="30"/>
      <c r="DR433" s="30"/>
      <c r="DS433" s="30"/>
      <c r="DT433" s="30"/>
      <c r="DU433" s="30"/>
      <c r="DV433" s="30"/>
      <c r="DW433" s="30"/>
      <c r="DX433" s="30"/>
      <c r="DY433" s="30"/>
      <c r="DZ433" s="30"/>
      <c r="EA433" s="30"/>
      <c r="EB433" s="30"/>
      <c r="EC433" s="30"/>
      <c r="ED433" s="30"/>
      <c r="EE433" s="30"/>
      <c r="EF433" s="30"/>
      <c r="EG433" s="30"/>
      <c r="EH433" s="30"/>
      <c r="EI433" s="30"/>
      <c r="EJ433" s="30"/>
      <c r="EK433" s="30"/>
      <c r="EL433" s="30"/>
      <c r="EM433" s="30"/>
      <c r="EN433" s="30"/>
      <c r="EO433" s="30"/>
      <c r="EP433" s="30"/>
      <c r="EQ433" s="30"/>
      <c r="ER433" s="30"/>
      <c r="ES433" s="30"/>
      <c r="ET433" s="30"/>
      <c r="EU433" s="30"/>
      <c r="EV433" s="30"/>
      <c r="EW433" s="30"/>
      <c r="EX433" s="30"/>
      <c r="EY433" s="30"/>
      <c r="EZ433" s="30"/>
      <c r="FA433" s="30"/>
      <c r="FB433" s="30"/>
      <c r="FC433" s="30"/>
      <c r="FD433" s="30"/>
      <c r="FE433" s="30"/>
      <c r="FF433" s="30"/>
      <c r="FG433" s="30"/>
      <c r="FH433" s="30"/>
      <c r="FI433" s="30"/>
      <c r="FJ433" s="30"/>
      <c r="FK433" s="30"/>
      <c r="FL433" s="30"/>
      <c r="FM433" s="30"/>
      <c r="FN433" s="30"/>
      <c r="FO433" s="30"/>
      <c r="FP433" s="30"/>
      <c r="FQ433" s="30"/>
      <c r="FR433" s="30"/>
      <c r="FS433" s="30"/>
      <c r="FT433" s="30"/>
      <c r="FU433" s="30"/>
      <c r="FV433" s="30"/>
      <c r="FW433" s="30"/>
      <c r="FX433" s="30"/>
      <c r="FY433" s="30"/>
      <c r="FZ433" s="30"/>
      <c r="GA433" s="30"/>
      <c r="GB433" s="30"/>
      <c r="GC433" s="30"/>
      <c r="GD433" s="30"/>
      <c r="GE433" s="30"/>
      <c r="GF433" s="30"/>
      <c r="GG433" s="30"/>
      <c r="GH433" s="30"/>
      <c r="GI433" s="30"/>
      <c r="GJ433" s="30"/>
      <c r="GK433" s="30"/>
      <c r="GL433" s="30"/>
      <c r="GM433" s="30"/>
      <c r="GN433" s="30"/>
      <c r="GO433" s="30"/>
      <c r="GP433" s="30"/>
      <c r="GQ433" s="30"/>
      <c r="GR433" s="30"/>
      <c r="GS433" s="30"/>
      <c r="GT433" s="30"/>
      <c r="GU433" s="30"/>
      <c r="GV433" s="30"/>
      <c r="GW433" s="30"/>
      <c r="GX433" s="30"/>
      <c r="GY433" s="30"/>
      <c r="GZ433" s="30"/>
      <c r="HA433" s="30"/>
      <c r="HB433" s="30"/>
      <c r="HC433" s="30"/>
      <c r="HD433" s="30"/>
      <c r="HE433" s="30"/>
      <c r="HF433" s="30"/>
      <c r="HG433" s="30"/>
      <c r="HH433" s="30"/>
      <c r="HI433" s="30"/>
      <c r="HJ433" s="30"/>
      <c r="HK433" s="30"/>
      <c r="HL433" s="30"/>
      <c r="HM433" s="30"/>
      <c r="HN433" s="30"/>
      <c r="HO433" s="30"/>
      <c r="HP433" s="30"/>
      <c r="HQ433" s="30"/>
      <c r="HR433" s="30"/>
      <c r="HS433" s="30"/>
      <c r="HT433" s="30"/>
      <c r="HU433" s="30"/>
      <c r="HV433" s="30"/>
      <c r="HW433" s="30"/>
      <c r="HX433" s="30"/>
      <c r="HY433" s="30"/>
      <c r="HZ433" s="30"/>
      <c r="IA433" s="30"/>
      <c r="IB433" s="30"/>
      <c r="IC433" s="30"/>
      <c r="ID433" s="30"/>
      <c r="IE433" s="30"/>
      <c r="IF433" s="30"/>
      <c r="IG433" s="30"/>
      <c r="IH433" s="30"/>
      <c r="II433" s="30"/>
      <c r="IJ433" s="30"/>
      <c r="IK433" s="30"/>
      <c r="IL433" s="30"/>
      <c r="IM433" s="30"/>
      <c r="IN433" s="30"/>
      <c r="IO433" s="30"/>
      <c r="IP433" s="30"/>
      <c r="IQ433" s="30"/>
      <c r="IR433" s="30"/>
      <c r="IS433" s="30"/>
      <c r="IT433" s="30"/>
    </row>
    <row r="434" spans="1:254" ht="18.75" customHeight="1">
      <c r="A434" s="33">
        <v>432</v>
      </c>
      <c r="B434" s="34"/>
      <c r="C434" s="35" t="s">
        <v>471</v>
      </c>
      <c r="D434" s="34">
        <v>8313.8</v>
      </c>
      <c r="E434" s="39">
        <v>3185</v>
      </c>
      <c r="F434" s="37">
        <f t="shared" si="18"/>
        <v>0.38309798166903225</v>
      </c>
      <c r="G434" s="34">
        <v>0</v>
      </c>
      <c r="H434" s="38">
        <f t="shared" si="19"/>
        <v>4297.419999999999</v>
      </c>
      <c r="I434" s="43"/>
      <c r="J434" s="44"/>
      <c r="K434" s="54"/>
      <c r="L434" s="54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G434" s="30"/>
      <c r="DH434" s="30"/>
      <c r="DI434" s="30"/>
      <c r="DJ434" s="30"/>
      <c r="DK434" s="30"/>
      <c r="DL434" s="30"/>
      <c r="DM434" s="30"/>
      <c r="DN434" s="30"/>
      <c r="DO434" s="30"/>
      <c r="DP434" s="30"/>
      <c r="DQ434" s="30"/>
      <c r="DR434" s="30"/>
      <c r="DS434" s="30"/>
      <c r="DT434" s="30"/>
      <c r="DU434" s="30"/>
      <c r="DV434" s="30"/>
      <c r="DW434" s="30"/>
      <c r="DX434" s="30"/>
      <c r="DY434" s="30"/>
      <c r="DZ434" s="30"/>
      <c r="EA434" s="30"/>
      <c r="EB434" s="30"/>
      <c r="EC434" s="30"/>
      <c r="ED434" s="30"/>
      <c r="EE434" s="30"/>
      <c r="EF434" s="30"/>
      <c r="EG434" s="30"/>
      <c r="EH434" s="30"/>
      <c r="EI434" s="30"/>
      <c r="EJ434" s="30"/>
      <c r="EK434" s="30"/>
      <c r="EL434" s="30"/>
      <c r="EM434" s="30"/>
      <c r="EN434" s="30"/>
      <c r="EO434" s="30"/>
      <c r="EP434" s="30"/>
      <c r="EQ434" s="30"/>
      <c r="ER434" s="30"/>
      <c r="ES434" s="30"/>
      <c r="ET434" s="30"/>
      <c r="EU434" s="30"/>
      <c r="EV434" s="30"/>
      <c r="EW434" s="30"/>
      <c r="EX434" s="30"/>
      <c r="EY434" s="30"/>
      <c r="EZ434" s="30"/>
      <c r="FA434" s="30"/>
      <c r="FB434" s="30"/>
      <c r="FC434" s="30"/>
      <c r="FD434" s="30"/>
      <c r="FE434" s="30"/>
      <c r="FF434" s="30"/>
      <c r="FG434" s="30"/>
      <c r="FH434" s="30"/>
      <c r="FI434" s="30"/>
      <c r="FJ434" s="30"/>
      <c r="FK434" s="30"/>
      <c r="FL434" s="30"/>
      <c r="FM434" s="30"/>
      <c r="FN434" s="30"/>
      <c r="FO434" s="30"/>
      <c r="FP434" s="30"/>
      <c r="FQ434" s="30"/>
      <c r="FR434" s="30"/>
      <c r="FS434" s="30"/>
      <c r="FT434" s="30"/>
      <c r="FU434" s="30"/>
      <c r="FV434" s="30"/>
      <c r="FW434" s="30"/>
      <c r="FX434" s="30"/>
      <c r="FY434" s="30"/>
      <c r="FZ434" s="30"/>
      <c r="GA434" s="30"/>
      <c r="GB434" s="30"/>
      <c r="GC434" s="30"/>
      <c r="GD434" s="30"/>
      <c r="GE434" s="30"/>
      <c r="GF434" s="30"/>
      <c r="GG434" s="30"/>
      <c r="GH434" s="30"/>
      <c r="GI434" s="30"/>
      <c r="GJ434" s="30"/>
      <c r="GK434" s="30"/>
      <c r="GL434" s="30"/>
      <c r="GM434" s="30"/>
      <c r="GN434" s="30"/>
      <c r="GO434" s="30"/>
      <c r="GP434" s="30"/>
      <c r="GQ434" s="30"/>
      <c r="GR434" s="30"/>
      <c r="GS434" s="30"/>
      <c r="GT434" s="30"/>
      <c r="GU434" s="30"/>
      <c r="GV434" s="30"/>
      <c r="GW434" s="30"/>
      <c r="GX434" s="30"/>
      <c r="GY434" s="30"/>
      <c r="GZ434" s="30"/>
      <c r="HA434" s="30"/>
      <c r="HB434" s="30"/>
      <c r="HC434" s="30"/>
      <c r="HD434" s="30"/>
      <c r="HE434" s="30"/>
      <c r="HF434" s="30"/>
      <c r="HG434" s="30"/>
      <c r="HH434" s="30"/>
      <c r="HI434" s="30"/>
      <c r="HJ434" s="30"/>
      <c r="HK434" s="30"/>
      <c r="HL434" s="30"/>
      <c r="HM434" s="30"/>
      <c r="HN434" s="30"/>
      <c r="HO434" s="30"/>
      <c r="HP434" s="30"/>
      <c r="HQ434" s="30"/>
      <c r="HR434" s="30"/>
      <c r="HS434" s="30"/>
      <c r="HT434" s="30"/>
      <c r="HU434" s="30"/>
      <c r="HV434" s="30"/>
      <c r="HW434" s="30"/>
      <c r="HX434" s="30"/>
      <c r="HY434" s="30"/>
      <c r="HZ434" s="30"/>
      <c r="IA434" s="30"/>
      <c r="IB434" s="30"/>
      <c r="IC434" s="30"/>
      <c r="ID434" s="30"/>
      <c r="IE434" s="30"/>
      <c r="IF434" s="30"/>
      <c r="IG434" s="30"/>
      <c r="IH434" s="30"/>
      <c r="II434" s="30"/>
      <c r="IJ434" s="30"/>
      <c r="IK434" s="30"/>
      <c r="IL434" s="30"/>
      <c r="IM434" s="30"/>
      <c r="IN434" s="30"/>
      <c r="IO434" s="30"/>
      <c r="IP434" s="30"/>
      <c r="IQ434" s="30"/>
      <c r="IR434" s="30"/>
      <c r="IS434" s="30"/>
      <c r="IT434" s="30"/>
    </row>
    <row r="435" spans="1:254" ht="18.75" customHeight="1">
      <c r="A435" s="33">
        <v>433</v>
      </c>
      <c r="B435" s="34"/>
      <c r="C435" s="35" t="s">
        <v>472</v>
      </c>
      <c r="D435" s="34">
        <v>3464.1</v>
      </c>
      <c r="E435" s="39">
        <v>380</v>
      </c>
      <c r="F435" s="37">
        <f t="shared" si="18"/>
        <v>0.10969660229208164</v>
      </c>
      <c r="G435" s="34">
        <v>0</v>
      </c>
      <c r="H435" s="38">
        <f t="shared" si="19"/>
        <v>2737.69</v>
      </c>
      <c r="I435" s="43"/>
      <c r="J435" s="44"/>
      <c r="K435" s="54"/>
      <c r="L435" s="54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0"/>
      <c r="DB435" s="30"/>
      <c r="DC435" s="30"/>
      <c r="DD435" s="30"/>
      <c r="DE435" s="30"/>
      <c r="DF435" s="30"/>
      <c r="DG435" s="30"/>
      <c r="DH435" s="30"/>
      <c r="DI435" s="30"/>
      <c r="DJ435" s="30"/>
      <c r="DK435" s="30"/>
      <c r="DL435" s="30"/>
      <c r="DM435" s="30"/>
      <c r="DN435" s="30"/>
      <c r="DO435" s="30"/>
      <c r="DP435" s="30"/>
      <c r="DQ435" s="30"/>
      <c r="DR435" s="30"/>
      <c r="DS435" s="30"/>
      <c r="DT435" s="30"/>
      <c r="DU435" s="30"/>
      <c r="DV435" s="30"/>
      <c r="DW435" s="30"/>
      <c r="DX435" s="30"/>
      <c r="DY435" s="30"/>
      <c r="DZ435" s="30"/>
      <c r="EA435" s="30"/>
      <c r="EB435" s="30"/>
      <c r="EC435" s="30"/>
      <c r="ED435" s="30"/>
      <c r="EE435" s="30"/>
      <c r="EF435" s="30"/>
      <c r="EG435" s="30"/>
      <c r="EH435" s="30"/>
      <c r="EI435" s="30"/>
      <c r="EJ435" s="30"/>
      <c r="EK435" s="30"/>
      <c r="EL435" s="30"/>
      <c r="EM435" s="30"/>
      <c r="EN435" s="30"/>
      <c r="EO435" s="30"/>
      <c r="EP435" s="30"/>
      <c r="EQ435" s="30"/>
      <c r="ER435" s="30"/>
      <c r="ES435" s="30"/>
      <c r="ET435" s="30"/>
      <c r="EU435" s="30"/>
      <c r="EV435" s="30"/>
      <c r="EW435" s="30"/>
      <c r="EX435" s="30"/>
      <c r="EY435" s="30"/>
      <c r="EZ435" s="30"/>
      <c r="FA435" s="30"/>
      <c r="FB435" s="30"/>
      <c r="FC435" s="30"/>
      <c r="FD435" s="30"/>
      <c r="FE435" s="30"/>
      <c r="FF435" s="30"/>
      <c r="FG435" s="30"/>
      <c r="FH435" s="30"/>
      <c r="FI435" s="30"/>
      <c r="FJ435" s="30"/>
      <c r="FK435" s="30"/>
      <c r="FL435" s="30"/>
      <c r="FM435" s="30"/>
      <c r="FN435" s="30"/>
      <c r="FO435" s="30"/>
      <c r="FP435" s="30"/>
      <c r="FQ435" s="30"/>
      <c r="FR435" s="30"/>
      <c r="FS435" s="30"/>
      <c r="FT435" s="30"/>
      <c r="FU435" s="30"/>
      <c r="FV435" s="30"/>
      <c r="FW435" s="30"/>
      <c r="FX435" s="30"/>
      <c r="FY435" s="30"/>
      <c r="FZ435" s="30"/>
      <c r="GA435" s="30"/>
      <c r="GB435" s="30"/>
      <c r="GC435" s="30"/>
      <c r="GD435" s="30"/>
      <c r="GE435" s="30"/>
      <c r="GF435" s="30"/>
      <c r="GG435" s="30"/>
      <c r="GH435" s="30"/>
      <c r="GI435" s="30"/>
      <c r="GJ435" s="30"/>
      <c r="GK435" s="30"/>
      <c r="GL435" s="30"/>
      <c r="GM435" s="30"/>
      <c r="GN435" s="30"/>
      <c r="GO435" s="30"/>
      <c r="GP435" s="30"/>
      <c r="GQ435" s="30"/>
      <c r="GR435" s="30"/>
      <c r="GS435" s="30"/>
      <c r="GT435" s="30"/>
      <c r="GU435" s="30"/>
      <c r="GV435" s="30"/>
      <c r="GW435" s="30"/>
      <c r="GX435" s="30"/>
      <c r="GY435" s="30"/>
      <c r="GZ435" s="30"/>
      <c r="HA435" s="30"/>
      <c r="HB435" s="30"/>
      <c r="HC435" s="30"/>
      <c r="HD435" s="30"/>
      <c r="HE435" s="30"/>
      <c r="HF435" s="30"/>
      <c r="HG435" s="30"/>
      <c r="HH435" s="30"/>
      <c r="HI435" s="30"/>
      <c r="HJ435" s="30"/>
      <c r="HK435" s="30"/>
      <c r="HL435" s="30"/>
      <c r="HM435" s="30"/>
      <c r="HN435" s="30"/>
      <c r="HO435" s="30"/>
      <c r="HP435" s="30"/>
      <c r="HQ435" s="30"/>
      <c r="HR435" s="30"/>
      <c r="HS435" s="30"/>
      <c r="HT435" s="30"/>
      <c r="HU435" s="30"/>
      <c r="HV435" s="30"/>
      <c r="HW435" s="30"/>
      <c r="HX435" s="30"/>
      <c r="HY435" s="30"/>
      <c r="HZ435" s="30"/>
      <c r="IA435" s="30"/>
      <c r="IB435" s="30"/>
      <c r="IC435" s="30"/>
      <c r="ID435" s="30"/>
      <c r="IE435" s="30"/>
      <c r="IF435" s="30"/>
      <c r="IG435" s="30"/>
      <c r="IH435" s="30"/>
      <c r="II435" s="30"/>
      <c r="IJ435" s="30"/>
      <c r="IK435" s="30"/>
      <c r="IL435" s="30"/>
      <c r="IM435" s="30"/>
      <c r="IN435" s="30"/>
      <c r="IO435" s="30"/>
      <c r="IP435" s="30"/>
      <c r="IQ435" s="30"/>
      <c r="IR435" s="30"/>
      <c r="IS435" s="30"/>
      <c r="IT435" s="30"/>
    </row>
    <row r="436" spans="1:254" ht="18.75" customHeight="1">
      <c r="A436" s="33">
        <v>434</v>
      </c>
      <c r="B436" s="34"/>
      <c r="C436" s="35" t="s">
        <v>473</v>
      </c>
      <c r="D436" s="34">
        <v>7395.9</v>
      </c>
      <c r="E436" s="36">
        <v>4948</v>
      </c>
      <c r="F436" s="37">
        <f t="shared" si="18"/>
        <v>0.6690193215159751</v>
      </c>
      <c r="G436" s="34">
        <v>0</v>
      </c>
      <c r="H436" s="38">
        <f t="shared" si="19"/>
        <v>1708.3099999999995</v>
      </c>
      <c r="I436" s="43"/>
      <c r="J436" s="42"/>
      <c r="K436" s="54"/>
      <c r="L436" s="54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  <c r="CY436" s="30"/>
      <c r="CZ436" s="30"/>
      <c r="DA436" s="30"/>
      <c r="DB436" s="30"/>
      <c r="DC436" s="30"/>
      <c r="DD436" s="30"/>
      <c r="DE436" s="30"/>
      <c r="DF436" s="30"/>
      <c r="DG436" s="30"/>
      <c r="DH436" s="30"/>
      <c r="DI436" s="30"/>
      <c r="DJ436" s="30"/>
      <c r="DK436" s="30"/>
      <c r="DL436" s="30"/>
      <c r="DM436" s="30"/>
      <c r="DN436" s="30"/>
      <c r="DO436" s="30"/>
      <c r="DP436" s="30"/>
      <c r="DQ436" s="30"/>
      <c r="DR436" s="30"/>
      <c r="DS436" s="30"/>
      <c r="DT436" s="30"/>
      <c r="DU436" s="30"/>
      <c r="DV436" s="30"/>
      <c r="DW436" s="30"/>
      <c r="DX436" s="30"/>
      <c r="DY436" s="30"/>
      <c r="DZ436" s="30"/>
      <c r="EA436" s="30"/>
      <c r="EB436" s="30"/>
      <c r="EC436" s="30"/>
      <c r="ED436" s="30"/>
      <c r="EE436" s="30"/>
      <c r="EF436" s="30"/>
      <c r="EG436" s="30"/>
      <c r="EH436" s="30"/>
      <c r="EI436" s="30"/>
      <c r="EJ436" s="30"/>
      <c r="EK436" s="30"/>
      <c r="EL436" s="30"/>
      <c r="EM436" s="30"/>
      <c r="EN436" s="30"/>
      <c r="EO436" s="30"/>
      <c r="EP436" s="30"/>
      <c r="EQ436" s="30"/>
      <c r="ER436" s="30"/>
      <c r="ES436" s="30"/>
      <c r="ET436" s="30"/>
      <c r="EU436" s="30"/>
      <c r="EV436" s="30"/>
      <c r="EW436" s="30"/>
      <c r="EX436" s="30"/>
      <c r="EY436" s="30"/>
      <c r="EZ436" s="30"/>
      <c r="FA436" s="30"/>
      <c r="FB436" s="30"/>
      <c r="FC436" s="30"/>
      <c r="FD436" s="30"/>
      <c r="FE436" s="30"/>
      <c r="FF436" s="30"/>
      <c r="FG436" s="30"/>
      <c r="FH436" s="30"/>
      <c r="FI436" s="30"/>
      <c r="FJ436" s="30"/>
      <c r="FK436" s="30"/>
      <c r="FL436" s="30"/>
      <c r="FM436" s="30"/>
      <c r="FN436" s="30"/>
      <c r="FO436" s="30"/>
      <c r="FP436" s="30"/>
      <c r="FQ436" s="30"/>
      <c r="FR436" s="30"/>
      <c r="FS436" s="30"/>
      <c r="FT436" s="30"/>
      <c r="FU436" s="30"/>
      <c r="FV436" s="30"/>
      <c r="FW436" s="30"/>
      <c r="FX436" s="30"/>
      <c r="FY436" s="30"/>
      <c r="FZ436" s="30"/>
      <c r="GA436" s="30"/>
      <c r="GB436" s="30"/>
      <c r="GC436" s="30"/>
      <c r="GD436" s="30"/>
      <c r="GE436" s="30"/>
      <c r="GF436" s="30"/>
      <c r="GG436" s="30"/>
      <c r="GH436" s="30"/>
      <c r="GI436" s="30"/>
      <c r="GJ436" s="30"/>
      <c r="GK436" s="30"/>
      <c r="GL436" s="30"/>
      <c r="GM436" s="30"/>
      <c r="GN436" s="30"/>
      <c r="GO436" s="30"/>
      <c r="GP436" s="30"/>
      <c r="GQ436" s="30"/>
      <c r="GR436" s="30"/>
      <c r="GS436" s="30"/>
      <c r="GT436" s="30"/>
      <c r="GU436" s="30"/>
      <c r="GV436" s="30"/>
      <c r="GW436" s="30"/>
      <c r="GX436" s="30"/>
      <c r="GY436" s="30"/>
      <c r="GZ436" s="30"/>
      <c r="HA436" s="30"/>
      <c r="HB436" s="30"/>
      <c r="HC436" s="30"/>
      <c r="HD436" s="30"/>
      <c r="HE436" s="30"/>
      <c r="HF436" s="30"/>
      <c r="HG436" s="30"/>
      <c r="HH436" s="30"/>
      <c r="HI436" s="30"/>
      <c r="HJ436" s="30"/>
      <c r="HK436" s="30"/>
      <c r="HL436" s="30"/>
      <c r="HM436" s="30"/>
      <c r="HN436" s="30"/>
      <c r="HO436" s="30"/>
      <c r="HP436" s="30"/>
      <c r="HQ436" s="30"/>
      <c r="HR436" s="30"/>
      <c r="HS436" s="30"/>
      <c r="HT436" s="30"/>
      <c r="HU436" s="30"/>
      <c r="HV436" s="30"/>
      <c r="HW436" s="30"/>
      <c r="HX436" s="30"/>
      <c r="HY436" s="30"/>
      <c r="HZ436" s="30"/>
      <c r="IA436" s="30"/>
      <c r="IB436" s="30"/>
      <c r="IC436" s="30"/>
      <c r="ID436" s="30"/>
      <c r="IE436" s="30"/>
      <c r="IF436" s="30"/>
      <c r="IG436" s="30"/>
      <c r="IH436" s="30"/>
      <c r="II436" s="30"/>
      <c r="IJ436" s="30"/>
      <c r="IK436" s="30"/>
      <c r="IL436" s="30"/>
      <c r="IM436" s="30"/>
      <c r="IN436" s="30"/>
      <c r="IO436" s="30"/>
      <c r="IP436" s="30"/>
      <c r="IQ436" s="30"/>
      <c r="IR436" s="30"/>
      <c r="IS436" s="30"/>
      <c r="IT436" s="30"/>
    </row>
    <row r="437" spans="1:254" ht="18.75" customHeight="1">
      <c r="A437" s="33">
        <v>435</v>
      </c>
      <c r="B437" s="34"/>
      <c r="C437" s="35" t="s">
        <v>474</v>
      </c>
      <c r="D437" s="34">
        <v>6304.7</v>
      </c>
      <c r="E437" s="36">
        <v>1972</v>
      </c>
      <c r="F437" s="37">
        <f t="shared" si="18"/>
        <v>0.3127825273208876</v>
      </c>
      <c r="G437" s="34">
        <v>0</v>
      </c>
      <c r="H437" s="38">
        <f t="shared" si="19"/>
        <v>3702.2299999999996</v>
      </c>
      <c r="I437" s="43"/>
      <c r="J437" s="42"/>
      <c r="K437" s="54"/>
      <c r="L437" s="54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0"/>
      <c r="DB437" s="30"/>
      <c r="DC437" s="30"/>
      <c r="DD437" s="30"/>
      <c r="DE437" s="30"/>
      <c r="DF437" s="30"/>
      <c r="DG437" s="30"/>
      <c r="DH437" s="30"/>
      <c r="DI437" s="30"/>
      <c r="DJ437" s="30"/>
      <c r="DK437" s="30"/>
      <c r="DL437" s="30"/>
      <c r="DM437" s="30"/>
      <c r="DN437" s="30"/>
      <c r="DO437" s="30"/>
      <c r="DP437" s="30"/>
      <c r="DQ437" s="30"/>
      <c r="DR437" s="30"/>
      <c r="DS437" s="30"/>
      <c r="DT437" s="30"/>
      <c r="DU437" s="30"/>
      <c r="DV437" s="30"/>
      <c r="DW437" s="30"/>
      <c r="DX437" s="30"/>
      <c r="DY437" s="30"/>
      <c r="DZ437" s="30"/>
      <c r="EA437" s="30"/>
      <c r="EB437" s="30"/>
      <c r="EC437" s="30"/>
      <c r="ED437" s="30"/>
      <c r="EE437" s="30"/>
      <c r="EF437" s="30"/>
      <c r="EG437" s="30"/>
      <c r="EH437" s="30"/>
      <c r="EI437" s="30"/>
      <c r="EJ437" s="30"/>
      <c r="EK437" s="30"/>
      <c r="EL437" s="30"/>
      <c r="EM437" s="30"/>
      <c r="EN437" s="30"/>
      <c r="EO437" s="30"/>
      <c r="EP437" s="30"/>
      <c r="EQ437" s="30"/>
      <c r="ER437" s="30"/>
      <c r="ES437" s="30"/>
      <c r="ET437" s="30"/>
      <c r="EU437" s="30"/>
      <c r="EV437" s="30"/>
      <c r="EW437" s="30"/>
      <c r="EX437" s="30"/>
      <c r="EY437" s="30"/>
      <c r="EZ437" s="30"/>
      <c r="FA437" s="30"/>
      <c r="FB437" s="30"/>
      <c r="FC437" s="30"/>
      <c r="FD437" s="30"/>
      <c r="FE437" s="30"/>
      <c r="FF437" s="30"/>
      <c r="FG437" s="30"/>
      <c r="FH437" s="30"/>
      <c r="FI437" s="30"/>
      <c r="FJ437" s="30"/>
      <c r="FK437" s="30"/>
      <c r="FL437" s="30"/>
      <c r="FM437" s="30"/>
      <c r="FN437" s="30"/>
      <c r="FO437" s="30"/>
      <c r="FP437" s="30"/>
      <c r="FQ437" s="30"/>
      <c r="FR437" s="30"/>
      <c r="FS437" s="30"/>
      <c r="FT437" s="30"/>
      <c r="FU437" s="30"/>
      <c r="FV437" s="30"/>
      <c r="FW437" s="30"/>
      <c r="FX437" s="30"/>
      <c r="FY437" s="30"/>
      <c r="FZ437" s="30"/>
      <c r="GA437" s="30"/>
      <c r="GB437" s="30"/>
      <c r="GC437" s="30"/>
      <c r="GD437" s="30"/>
      <c r="GE437" s="30"/>
      <c r="GF437" s="30"/>
      <c r="GG437" s="30"/>
      <c r="GH437" s="30"/>
      <c r="GI437" s="30"/>
      <c r="GJ437" s="30"/>
      <c r="GK437" s="30"/>
      <c r="GL437" s="30"/>
      <c r="GM437" s="30"/>
      <c r="GN437" s="30"/>
      <c r="GO437" s="30"/>
      <c r="GP437" s="30"/>
      <c r="GQ437" s="30"/>
      <c r="GR437" s="30"/>
      <c r="GS437" s="30"/>
      <c r="GT437" s="30"/>
      <c r="GU437" s="30"/>
      <c r="GV437" s="30"/>
      <c r="GW437" s="30"/>
      <c r="GX437" s="30"/>
      <c r="GY437" s="30"/>
      <c r="GZ437" s="30"/>
      <c r="HA437" s="30"/>
      <c r="HB437" s="30"/>
      <c r="HC437" s="30"/>
      <c r="HD437" s="30"/>
      <c r="HE437" s="30"/>
      <c r="HF437" s="30"/>
      <c r="HG437" s="30"/>
      <c r="HH437" s="30"/>
      <c r="HI437" s="30"/>
      <c r="HJ437" s="30"/>
      <c r="HK437" s="30"/>
      <c r="HL437" s="30"/>
      <c r="HM437" s="30"/>
      <c r="HN437" s="30"/>
      <c r="HO437" s="30"/>
      <c r="HP437" s="30"/>
      <c r="HQ437" s="30"/>
      <c r="HR437" s="30"/>
      <c r="HS437" s="30"/>
      <c r="HT437" s="30"/>
      <c r="HU437" s="30"/>
      <c r="HV437" s="30"/>
      <c r="HW437" s="30"/>
      <c r="HX437" s="30"/>
      <c r="HY437" s="30"/>
      <c r="HZ437" s="30"/>
      <c r="IA437" s="30"/>
      <c r="IB437" s="30"/>
      <c r="IC437" s="30"/>
      <c r="ID437" s="30"/>
      <c r="IE437" s="30"/>
      <c r="IF437" s="30"/>
      <c r="IG437" s="30"/>
      <c r="IH437" s="30"/>
      <c r="II437" s="30"/>
      <c r="IJ437" s="30"/>
      <c r="IK437" s="30"/>
      <c r="IL437" s="30"/>
      <c r="IM437" s="30"/>
      <c r="IN437" s="30"/>
      <c r="IO437" s="30"/>
      <c r="IP437" s="30"/>
      <c r="IQ437" s="30"/>
      <c r="IR437" s="30"/>
      <c r="IS437" s="30"/>
      <c r="IT437" s="30"/>
    </row>
    <row r="438" spans="1:254" ht="18.75" customHeight="1">
      <c r="A438" s="33">
        <v>436</v>
      </c>
      <c r="B438" s="34"/>
      <c r="C438" s="35" t="s">
        <v>475</v>
      </c>
      <c r="D438" s="34">
        <v>8313.8</v>
      </c>
      <c r="E438" s="39">
        <v>5796</v>
      </c>
      <c r="F438" s="37">
        <f t="shared" si="18"/>
        <v>0.6971541292790301</v>
      </c>
      <c r="G438" s="34">
        <v>0</v>
      </c>
      <c r="H438" s="38">
        <f t="shared" si="19"/>
        <v>1686.4199999999992</v>
      </c>
      <c r="I438" s="43"/>
      <c r="J438" s="44"/>
      <c r="K438" s="54"/>
      <c r="L438" s="54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  <c r="CY438" s="30"/>
      <c r="CZ438" s="30"/>
      <c r="DA438" s="30"/>
      <c r="DB438" s="30"/>
      <c r="DC438" s="30"/>
      <c r="DD438" s="30"/>
      <c r="DE438" s="30"/>
      <c r="DF438" s="30"/>
      <c r="DG438" s="30"/>
      <c r="DH438" s="30"/>
      <c r="DI438" s="30"/>
      <c r="DJ438" s="30"/>
      <c r="DK438" s="30"/>
      <c r="DL438" s="30"/>
      <c r="DM438" s="30"/>
      <c r="DN438" s="30"/>
      <c r="DO438" s="30"/>
      <c r="DP438" s="30"/>
      <c r="DQ438" s="30"/>
      <c r="DR438" s="30"/>
      <c r="DS438" s="30"/>
      <c r="DT438" s="30"/>
      <c r="DU438" s="30"/>
      <c r="DV438" s="30"/>
      <c r="DW438" s="30"/>
      <c r="DX438" s="30"/>
      <c r="DY438" s="30"/>
      <c r="DZ438" s="30"/>
      <c r="EA438" s="30"/>
      <c r="EB438" s="30"/>
      <c r="EC438" s="30"/>
      <c r="ED438" s="30"/>
      <c r="EE438" s="30"/>
      <c r="EF438" s="30"/>
      <c r="EG438" s="30"/>
      <c r="EH438" s="30"/>
      <c r="EI438" s="30"/>
      <c r="EJ438" s="30"/>
      <c r="EK438" s="30"/>
      <c r="EL438" s="30"/>
      <c r="EM438" s="30"/>
      <c r="EN438" s="30"/>
      <c r="EO438" s="30"/>
      <c r="EP438" s="30"/>
      <c r="EQ438" s="30"/>
      <c r="ER438" s="30"/>
      <c r="ES438" s="30"/>
      <c r="ET438" s="30"/>
      <c r="EU438" s="30"/>
      <c r="EV438" s="30"/>
      <c r="EW438" s="30"/>
      <c r="EX438" s="30"/>
      <c r="EY438" s="30"/>
      <c r="EZ438" s="30"/>
      <c r="FA438" s="30"/>
      <c r="FB438" s="30"/>
      <c r="FC438" s="30"/>
      <c r="FD438" s="30"/>
      <c r="FE438" s="30"/>
      <c r="FF438" s="30"/>
      <c r="FG438" s="30"/>
      <c r="FH438" s="30"/>
      <c r="FI438" s="30"/>
      <c r="FJ438" s="30"/>
      <c r="FK438" s="30"/>
      <c r="FL438" s="30"/>
      <c r="FM438" s="30"/>
      <c r="FN438" s="30"/>
      <c r="FO438" s="30"/>
      <c r="FP438" s="30"/>
      <c r="FQ438" s="30"/>
      <c r="FR438" s="30"/>
      <c r="FS438" s="30"/>
      <c r="FT438" s="30"/>
      <c r="FU438" s="30"/>
      <c r="FV438" s="30"/>
      <c r="FW438" s="30"/>
      <c r="FX438" s="30"/>
      <c r="FY438" s="30"/>
      <c r="FZ438" s="30"/>
      <c r="GA438" s="30"/>
      <c r="GB438" s="30"/>
      <c r="GC438" s="30"/>
      <c r="GD438" s="30"/>
      <c r="GE438" s="30"/>
      <c r="GF438" s="30"/>
      <c r="GG438" s="30"/>
      <c r="GH438" s="30"/>
      <c r="GI438" s="30"/>
      <c r="GJ438" s="30"/>
      <c r="GK438" s="30"/>
      <c r="GL438" s="30"/>
      <c r="GM438" s="30"/>
      <c r="GN438" s="30"/>
      <c r="GO438" s="30"/>
      <c r="GP438" s="30"/>
      <c r="GQ438" s="30"/>
      <c r="GR438" s="30"/>
      <c r="GS438" s="30"/>
      <c r="GT438" s="30"/>
      <c r="GU438" s="30"/>
      <c r="GV438" s="30"/>
      <c r="GW438" s="30"/>
      <c r="GX438" s="30"/>
      <c r="GY438" s="30"/>
      <c r="GZ438" s="30"/>
      <c r="HA438" s="30"/>
      <c r="HB438" s="30"/>
      <c r="HC438" s="30"/>
      <c r="HD438" s="30"/>
      <c r="HE438" s="30"/>
      <c r="HF438" s="30"/>
      <c r="HG438" s="30"/>
      <c r="HH438" s="30"/>
      <c r="HI438" s="30"/>
      <c r="HJ438" s="30"/>
      <c r="HK438" s="30"/>
      <c r="HL438" s="30"/>
      <c r="HM438" s="30"/>
      <c r="HN438" s="30"/>
      <c r="HO438" s="30"/>
      <c r="HP438" s="30"/>
      <c r="HQ438" s="30"/>
      <c r="HR438" s="30"/>
      <c r="HS438" s="30"/>
      <c r="HT438" s="30"/>
      <c r="HU438" s="30"/>
      <c r="HV438" s="30"/>
      <c r="HW438" s="30"/>
      <c r="HX438" s="30"/>
      <c r="HY438" s="30"/>
      <c r="HZ438" s="30"/>
      <c r="IA438" s="30"/>
      <c r="IB438" s="30"/>
      <c r="IC438" s="30"/>
      <c r="ID438" s="30"/>
      <c r="IE438" s="30"/>
      <c r="IF438" s="30"/>
      <c r="IG438" s="30"/>
      <c r="IH438" s="30"/>
      <c r="II438" s="30"/>
      <c r="IJ438" s="30"/>
      <c r="IK438" s="30"/>
      <c r="IL438" s="30"/>
      <c r="IM438" s="30"/>
      <c r="IN438" s="30"/>
      <c r="IO438" s="30"/>
      <c r="IP438" s="30"/>
      <c r="IQ438" s="30"/>
      <c r="IR438" s="30"/>
      <c r="IS438" s="30"/>
      <c r="IT438" s="30"/>
    </row>
    <row r="439" spans="1:254" ht="18.75" customHeight="1">
      <c r="A439" s="33">
        <v>437</v>
      </c>
      <c r="B439" s="34"/>
      <c r="C439" s="35" t="s">
        <v>476</v>
      </c>
      <c r="D439" s="34">
        <v>7274.6</v>
      </c>
      <c r="E439" s="36">
        <v>540</v>
      </c>
      <c r="F439" s="37">
        <f t="shared" si="18"/>
        <v>0.07423088554697164</v>
      </c>
      <c r="G439" s="34">
        <v>0</v>
      </c>
      <c r="H439" s="38">
        <f t="shared" si="19"/>
        <v>6007.14</v>
      </c>
      <c r="I439" s="43"/>
      <c r="J439" s="42"/>
      <c r="K439" s="54"/>
      <c r="L439" s="54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  <c r="DB439" s="30"/>
      <c r="DC439" s="30"/>
      <c r="DD439" s="30"/>
      <c r="DE439" s="30"/>
      <c r="DF439" s="30"/>
      <c r="DG439" s="30"/>
      <c r="DH439" s="30"/>
      <c r="DI439" s="30"/>
      <c r="DJ439" s="30"/>
      <c r="DK439" s="30"/>
      <c r="DL439" s="30"/>
      <c r="DM439" s="30"/>
      <c r="DN439" s="30"/>
      <c r="DO439" s="30"/>
      <c r="DP439" s="30"/>
      <c r="DQ439" s="30"/>
      <c r="DR439" s="30"/>
      <c r="DS439" s="30"/>
      <c r="DT439" s="30"/>
      <c r="DU439" s="30"/>
      <c r="DV439" s="30"/>
      <c r="DW439" s="30"/>
      <c r="DX439" s="30"/>
      <c r="DY439" s="30"/>
      <c r="DZ439" s="30"/>
      <c r="EA439" s="30"/>
      <c r="EB439" s="30"/>
      <c r="EC439" s="30"/>
      <c r="ED439" s="30"/>
      <c r="EE439" s="30"/>
      <c r="EF439" s="30"/>
      <c r="EG439" s="30"/>
      <c r="EH439" s="30"/>
      <c r="EI439" s="30"/>
      <c r="EJ439" s="30"/>
      <c r="EK439" s="30"/>
      <c r="EL439" s="30"/>
      <c r="EM439" s="30"/>
      <c r="EN439" s="30"/>
      <c r="EO439" s="30"/>
      <c r="EP439" s="30"/>
      <c r="EQ439" s="30"/>
      <c r="ER439" s="30"/>
      <c r="ES439" s="30"/>
      <c r="ET439" s="30"/>
      <c r="EU439" s="30"/>
      <c r="EV439" s="30"/>
      <c r="EW439" s="30"/>
      <c r="EX439" s="30"/>
      <c r="EY439" s="30"/>
      <c r="EZ439" s="30"/>
      <c r="FA439" s="30"/>
      <c r="FB439" s="30"/>
      <c r="FC439" s="30"/>
      <c r="FD439" s="30"/>
      <c r="FE439" s="30"/>
      <c r="FF439" s="30"/>
      <c r="FG439" s="30"/>
      <c r="FH439" s="30"/>
      <c r="FI439" s="30"/>
      <c r="FJ439" s="30"/>
      <c r="FK439" s="30"/>
      <c r="FL439" s="30"/>
      <c r="FM439" s="30"/>
      <c r="FN439" s="30"/>
      <c r="FO439" s="30"/>
      <c r="FP439" s="30"/>
      <c r="FQ439" s="30"/>
      <c r="FR439" s="30"/>
      <c r="FS439" s="30"/>
      <c r="FT439" s="30"/>
      <c r="FU439" s="30"/>
      <c r="FV439" s="30"/>
      <c r="FW439" s="30"/>
      <c r="FX439" s="30"/>
      <c r="FY439" s="30"/>
      <c r="FZ439" s="30"/>
      <c r="GA439" s="30"/>
      <c r="GB439" s="30"/>
      <c r="GC439" s="30"/>
      <c r="GD439" s="30"/>
      <c r="GE439" s="30"/>
      <c r="GF439" s="30"/>
      <c r="GG439" s="30"/>
      <c r="GH439" s="30"/>
      <c r="GI439" s="30"/>
      <c r="GJ439" s="30"/>
      <c r="GK439" s="30"/>
      <c r="GL439" s="30"/>
      <c r="GM439" s="30"/>
      <c r="GN439" s="30"/>
      <c r="GO439" s="30"/>
      <c r="GP439" s="30"/>
      <c r="GQ439" s="30"/>
      <c r="GR439" s="30"/>
      <c r="GS439" s="30"/>
      <c r="GT439" s="30"/>
      <c r="GU439" s="30"/>
      <c r="GV439" s="30"/>
      <c r="GW439" s="30"/>
      <c r="GX439" s="30"/>
      <c r="GY439" s="30"/>
      <c r="GZ439" s="30"/>
      <c r="HA439" s="30"/>
      <c r="HB439" s="30"/>
      <c r="HC439" s="30"/>
      <c r="HD439" s="30"/>
      <c r="HE439" s="30"/>
      <c r="HF439" s="30"/>
      <c r="HG439" s="30"/>
      <c r="HH439" s="30"/>
      <c r="HI439" s="30"/>
      <c r="HJ439" s="30"/>
      <c r="HK439" s="30"/>
      <c r="HL439" s="30"/>
      <c r="HM439" s="30"/>
      <c r="HN439" s="30"/>
      <c r="HO439" s="30"/>
      <c r="HP439" s="30"/>
      <c r="HQ439" s="30"/>
      <c r="HR439" s="30"/>
      <c r="HS439" s="30"/>
      <c r="HT439" s="30"/>
      <c r="HU439" s="30"/>
      <c r="HV439" s="30"/>
      <c r="HW439" s="30"/>
      <c r="HX439" s="30"/>
      <c r="HY439" s="30"/>
      <c r="HZ439" s="30"/>
      <c r="IA439" s="30"/>
      <c r="IB439" s="30"/>
      <c r="IC439" s="30"/>
      <c r="ID439" s="30"/>
      <c r="IE439" s="30"/>
      <c r="IF439" s="30"/>
      <c r="IG439" s="30"/>
      <c r="IH439" s="30"/>
      <c r="II439" s="30"/>
      <c r="IJ439" s="30"/>
      <c r="IK439" s="30"/>
      <c r="IL439" s="30"/>
      <c r="IM439" s="30"/>
      <c r="IN439" s="30"/>
      <c r="IO439" s="30"/>
      <c r="IP439" s="30"/>
      <c r="IQ439" s="30"/>
      <c r="IR439" s="30"/>
      <c r="IS439" s="30"/>
      <c r="IT439" s="30"/>
    </row>
    <row r="440" spans="1:254" ht="18.75" customHeight="1">
      <c r="A440" s="33">
        <v>438</v>
      </c>
      <c r="B440" s="34"/>
      <c r="C440" s="35" t="s">
        <v>477</v>
      </c>
      <c r="D440" s="34">
        <v>8487</v>
      </c>
      <c r="E440" s="39">
        <v>1086</v>
      </c>
      <c r="F440" s="37">
        <f t="shared" si="18"/>
        <v>0.127960410038883</v>
      </c>
      <c r="G440" s="34">
        <v>0</v>
      </c>
      <c r="H440" s="38">
        <f t="shared" si="19"/>
        <v>6552.3</v>
      </c>
      <c r="I440" s="43"/>
      <c r="J440" s="44"/>
      <c r="K440" s="54"/>
      <c r="L440" s="54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  <c r="CY440" s="30"/>
      <c r="CZ440" s="30"/>
      <c r="DA440" s="30"/>
      <c r="DB440" s="30"/>
      <c r="DC440" s="30"/>
      <c r="DD440" s="30"/>
      <c r="DE440" s="30"/>
      <c r="DF440" s="30"/>
      <c r="DG440" s="30"/>
      <c r="DH440" s="30"/>
      <c r="DI440" s="30"/>
      <c r="DJ440" s="30"/>
      <c r="DK440" s="30"/>
      <c r="DL440" s="30"/>
      <c r="DM440" s="30"/>
      <c r="DN440" s="30"/>
      <c r="DO440" s="30"/>
      <c r="DP440" s="30"/>
      <c r="DQ440" s="30"/>
      <c r="DR440" s="30"/>
      <c r="DS440" s="30"/>
      <c r="DT440" s="30"/>
      <c r="DU440" s="30"/>
      <c r="DV440" s="30"/>
      <c r="DW440" s="30"/>
      <c r="DX440" s="30"/>
      <c r="DY440" s="30"/>
      <c r="DZ440" s="30"/>
      <c r="EA440" s="30"/>
      <c r="EB440" s="30"/>
      <c r="EC440" s="30"/>
      <c r="ED440" s="30"/>
      <c r="EE440" s="30"/>
      <c r="EF440" s="30"/>
      <c r="EG440" s="30"/>
      <c r="EH440" s="30"/>
      <c r="EI440" s="30"/>
      <c r="EJ440" s="30"/>
      <c r="EK440" s="30"/>
      <c r="EL440" s="30"/>
      <c r="EM440" s="30"/>
      <c r="EN440" s="30"/>
      <c r="EO440" s="30"/>
      <c r="EP440" s="30"/>
      <c r="EQ440" s="30"/>
      <c r="ER440" s="30"/>
      <c r="ES440" s="30"/>
      <c r="ET440" s="30"/>
      <c r="EU440" s="30"/>
      <c r="EV440" s="30"/>
      <c r="EW440" s="30"/>
      <c r="EX440" s="30"/>
      <c r="EY440" s="30"/>
      <c r="EZ440" s="30"/>
      <c r="FA440" s="30"/>
      <c r="FB440" s="30"/>
      <c r="FC440" s="30"/>
      <c r="FD440" s="30"/>
      <c r="FE440" s="30"/>
      <c r="FF440" s="30"/>
      <c r="FG440" s="30"/>
      <c r="FH440" s="30"/>
      <c r="FI440" s="30"/>
      <c r="FJ440" s="30"/>
      <c r="FK440" s="30"/>
      <c r="FL440" s="30"/>
      <c r="FM440" s="30"/>
      <c r="FN440" s="30"/>
      <c r="FO440" s="30"/>
      <c r="FP440" s="30"/>
      <c r="FQ440" s="30"/>
      <c r="FR440" s="30"/>
      <c r="FS440" s="30"/>
      <c r="FT440" s="30"/>
      <c r="FU440" s="30"/>
      <c r="FV440" s="30"/>
      <c r="FW440" s="30"/>
      <c r="FX440" s="30"/>
      <c r="FY440" s="30"/>
      <c r="FZ440" s="30"/>
      <c r="GA440" s="30"/>
      <c r="GB440" s="30"/>
      <c r="GC440" s="30"/>
      <c r="GD440" s="30"/>
      <c r="GE440" s="30"/>
      <c r="GF440" s="30"/>
      <c r="GG440" s="30"/>
      <c r="GH440" s="30"/>
      <c r="GI440" s="30"/>
      <c r="GJ440" s="30"/>
      <c r="GK440" s="30"/>
      <c r="GL440" s="30"/>
      <c r="GM440" s="30"/>
      <c r="GN440" s="30"/>
      <c r="GO440" s="30"/>
      <c r="GP440" s="30"/>
      <c r="GQ440" s="30"/>
      <c r="GR440" s="30"/>
      <c r="GS440" s="30"/>
      <c r="GT440" s="30"/>
      <c r="GU440" s="30"/>
      <c r="GV440" s="30"/>
      <c r="GW440" s="30"/>
      <c r="GX440" s="30"/>
      <c r="GY440" s="30"/>
      <c r="GZ440" s="30"/>
      <c r="HA440" s="30"/>
      <c r="HB440" s="30"/>
      <c r="HC440" s="30"/>
      <c r="HD440" s="30"/>
      <c r="HE440" s="30"/>
      <c r="HF440" s="30"/>
      <c r="HG440" s="30"/>
      <c r="HH440" s="30"/>
      <c r="HI440" s="30"/>
      <c r="HJ440" s="30"/>
      <c r="HK440" s="30"/>
      <c r="HL440" s="30"/>
      <c r="HM440" s="30"/>
      <c r="HN440" s="30"/>
      <c r="HO440" s="30"/>
      <c r="HP440" s="30"/>
      <c r="HQ440" s="30"/>
      <c r="HR440" s="30"/>
      <c r="HS440" s="30"/>
      <c r="HT440" s="30"/>
      <c r="HU440" s="30"/>
      <c r="HV440" s="30"/>
      <c r="HW440" s="30"/>
      <c r="HX440" s="30"/>
      <c r="HY440" s="30"/>
      <c r="HZ440" s="30"/>
      <c r="IA440" s="30"/>
      <c r="IB440" s="30"/>
      <c r="IC440" s="30"/>
      <c r="ID440" s="30"/>
      <c r="IE440" s="30"/>
      <c r="IF440" s="30"/>
      <c r="IG440" s="30"/>
      <c r="IH440" s="30"/>
      <c r="II440" s="30"/>
      <c r="IJ440" s="30"/>
      <c r="IK440" s="30"/>
      <c r="IL440" s="30"/>
      <c r="IM440" s="30"/>
      <c r="IN440" s="30"/>
      <c r="IO440" s="30"/>
      <c r="IP440" s="30"/>
      <c r="IQ440" s="30"/>
      <c r="IR440" s="30"/>
      <c r="IS440" s="30"/>
      <c r="IT440" s="30"/>
    </row>
    <row r="441" spans="1:254" ht="18.75" customHeight="1">
      <c r="A441" s="33">
        <v>439</v>
      </c>
      <c r="B441" s="34"/>
      <c r="C441" s="35" t="s">
        <v>478</v>
      </c>
      <c r="D441" s="34">
        <v>6651</v>
      </c>
      <c r="E441" s="36">
        <v>4381</v>
      </c>
      <c r="F441" s="37">
        <f t="shared" si="18"/>
        <v>0.6586979401593746</v>
      </c>
      <c r="G441" s="34">
        <v>0</v>
      </c>
      <c r="H441" s="38">
        <f t="shared" si="19"/>
        <v>1604.9000000000005</v>
      </c>
      <c r="I441" s="43"/>
      <c r="J441" s="42"/>
      <c r="K441" s="54"/>
      <c r="L441" s="54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0"/>
      <c r="DB441" s="30"/>
      <c r="DC441" s="30"/>
      <c r="DD441" s="30"/>
      <c r="DE441" s="30"/>
      <c r="DF441" s="30"/>
      <c r="DG441" s="30"/>
      <c r="DH441" s="30"/>
      <c r="DI441" s="30"/>
      <c r="DJ441" s="30"/>
      <c r="DK441" s="30"/>
      <c r="DL441" s="30"/>
      <c r="DM441" s="30"/>
      <c r="DN441" s="30"/>
      <c r="DO441" s="30"/>
      <c r="DP441" s="30"/>
      <c r="DQ441" s="30"/>
      <c r="DR441" s="30"/>
      <c r="DS441" s="30"/>
      <c r="DT441" s="30"/>
      <c r="DU441" s="30"/>
      <c r="DV441" s="30"/>
      <c r="DW441" s="30"/>
      <c r="DX441" s="30"/>
      <c r="DY441" s="30"/>
      <c r="DZ441" s="30"/>
      <c r="EA441" s="30"/>
      <c r="EB441" s="30"/>
      <c r="EC441" s="30"/>
      <c r="ED441" s="30"/>
      <c r="EE441" s="30"/>
      <c r="EF441" s="30"/>
      <c r="EG441" s="30"/>
      <c r="EH441" s="30"/>
      <c r="EI441" s="30"/>
      <c r="EJ441" s="30"/>
      <c r="EK441" s="30"/>
      <c r="EL441" s="30"/>
      <c r="EM441" s="30"/>
      <c r="EN441" s="30"/>
      <c r="EO441" s="30"/>
      <c r="EP441" s="30"/>
      <c r="EQ441" s="30"/>
      <c r="ER441" s="30"/>
      <c r="ES441" s="30"/>
      <c r="ET441" s="30"/>
      <c r="EU441" s="30"/>
      <c r="EV441" s="30"/>
      <c r="EW441" s="30"/>
      <c r="EX441" s="30"/>
      <c r="EY441" s="30"/>
      <c r="EZ441" s="30"/>
      <c r="FA441" s="30"/>
      <c r="FB441" s="30"/>
      <c r="FC441" s="30"/>
      <c r="FD441" s="30"/>
      <c r="FE441" s="30"/>
      <c r="FF441" s="30"/>
      <c r="FG441" s="30"/>
      <c r="FH441" s="30"/>
      <c r="FI441" s="30"/>
      <c r="FJ441" s="30"/>
      <c r="FK441" s="30"/>
      <c r="FL441" s="30"/>
      <c r="FM441" s="30"/>
      <c r="FN441" s="30"/>
      <c r="FO441" s="30"/>
      <c r="FP441" s="30"/>
      <c r="FQ441" s="30"/>
      <c r="FR441" s="30"/>
      <c r="FS441" s="30"/>
      <c r="FT441" s="30"/>
      <c r="FU441" s="30"/>
      <c r="FV441" s="30"/>
      <c r="FW441" s="30"/>
      <c r="FX441" s="30"/>
      <c r="FY441" s="30"/>
      <c r="FZ441" s="30"/>
      <c r="GA441" s="30"/>
      <c r="GB441" s="30"/>
      <c r="GC441" s="30"/>
      <c r="GD441" s="30"/>
      <c r="GE441" s="30"/>
      <c r="GF441" s="30"/>
      <c r="GG441" s="30"/>
      <c r="GH441" s="30"/>
      <c r="GI441" s="30"/>
      <c r="GJ441" s="30"/>
      <c r="GK441" s="30"/>
      <c r="GL441" s="30"/>
      <c r="GM441" s="30"/>
      <c r="GN441" s="30"/>
      <c r="GO441" s="30"/>
      <c r="GP441" s="30"/>
      <c r="GQ441" s="30"/>
      <c r="GR441" s="30"/>
      <c r="GS441" s="30"/>
      <c r="GT441" s="30"/>
      <c r="GU441" s="30"/>
      <c r="GV441" s="30"/>
      <c r="GW441" s="30"/>
      <c r="GX441" s="30"/>
      <c r="GY441" s="30"/>
      <c r="GZ441" s="30"/>
      <c r="HA441" s="30"/>
      <c r="HB441" s="30"/>
      <c r="HC441" s="30"/>
      <c r="HD441" s="30"/>
      <c r="HE441" s="30"/>
      <c r="HF441" s="30"/>
      <c r="HG441" s="30"/>
      <c r="HH441" s="30"/>
      <c r="HI441" s="30"/>
      <c r="HJ441" s="30"/>
      <c r="HK441" s="30"/>
      <c r="HL441" s="30"/>
      <c r="HM441" s="30"/>
      <c r="HN441" s="30"/>
      <c r="HO441" s="30"/>
      <c r="HP441" s="30"/>
      <c r="HQ441" s="30"/>
      <c r="HR441" s="30"/>
      <c r="HS441" s="30"/>
      <c r="HT441" s="30"/>
      <c r="HU441" s="30"/>
      <c r="HV441" s="30"/>
      <c r="HW441" s="30"/>
      <c r="HX441" s="30"/>
      <c r="HY441" s="30"/>
      <c r="HZ441" s="30"/>
      <c r="IA441" s="30"/>
      <c r="IB441" s="30"/>
      <c r="IC441" s="30"/>
      <c r="ID441" s="30"/>
      <c r="IE441" s="30"/>
      <c r="IF441" s="30"/>
      <c r="IG441" s="30"/>
      <c r="IH441" s="30"/>
      <c r="II441" s="30"/>
      <c r="IJ441" s="30"/>
      <c r="IK441" s="30"/>
      <c r="IL441" s="30"/>
      <c r="IM441" s="30"/>
      <c r="IN441" s="30"/>
      <c r="IO441" s="30"/>
      <c r="IP441" s="30"/>
      <c r="IQ441" s="30"/>
      <c r="IR441" s="30"/>
      <c r="IS441" s="30"/>
      <c r="IT441" s="30"/>
    </row>
    <row r="442" spans="1:254" ht="18.75" customHeight="1">
      <c r="A442" s="33">
        <v>440</v>
      </c>
      <c r="B442" s="34"/>
      <c r="C442" s="35" t="s">
        <v>479</v>
      </c>
      <c r="D442" s="34">
        <v>10392.3</v>
      </c>
      <c r="E442" s="36">
        <v>5613</v>
      </c>
      <c r="F442" s="37">
        <f t="shared" si="18"/>
        <v>0.5401114286539073</v>
      </c>
      <c r="G442" s="34">
        <v>0</v>
      </c>
      <c r="H442" s="38">
        <f t="shared" si="19"/>
        <v>3740.0699999999997</v>
      </c>
      <c r="I442" s="43"/>
      <c r="J442" s="42"/>
      <c r="K442" s="54"/>
      <c r="L442" s="54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  <c r="DB442" s="30"/>
      <c r="DC442" s="30"/>
      <c r="DD442" s="30"/>
      <c r="DE442" s="30"/>
      <c r="DF442" s="30"/>
      <c r="DG442" s="30"/>
      <c r="DH442" s="30"/>
      <c r="DI442" s="30"/>
      <c r="DJ442" s="30"/>
      <c r="DK442" s="30"/>
      <c r="DL442" s="30"/>
      <c r="DM442" s="30"/>
      <c r="DN442" s="30"/>
      <c r="DO442" s="30"/>
      <c r="DP442" s="30"/>
      <c r="DQ442" s="30"/>
      <c r="DR442" s="30"/>
      <c r="DS442" s="30"/>
      <c r="DT442" s="30"/>
      <c r="DU442" s="30"/>
      <c r="DV442" s="30"/>
      <c r="DW442" s="30"/>
      <c r="DX442" s="30"/>
      <c r="DY442" s="30"/>
      <c r="DZ442" s="30"/>
      <c r="EA442" s="30"/>
      <c r="EB442" s="30"/>
      <c r="EC442" s="30"/>
      <c r="ED442" s="30"/>
      <c r="EE442" s="30"/>
      <c r="EF442" s="30"/>
      <c r="EG442" s="30"/>
      <c r="EH442" s="30"/>
      <c r="EI442" s="30"/>
      <c r="EJ442" s="30"/>
      <c r="EK442" s="30"/>
      <c r="EL442" s="30"/>
      <c r="EM442" s="30"/>
      <c r="EN442" s="30"/>
      <c r="EO442" s="30"/>
      <c r="EP442" s="30"/>
      <c r="EQ442" s="30"/>
      <c r="ER442" s="30"/>
      <c r="ES442" s="30"/>
      <c r="ET442" s="30"/>
      <c r="EU442" s="30"/>
      <c r="EV442" s="30"/>
      <c r="EW442" s="30"/>
      <c r="EX442" s="30"/>
      <c r="EY442" s="30"/>
      <c r="EZ442" s="30"/>
      <c r="FA442" s="30"/>
      <c r="FB442" s="30"/>
      <c r="FC442" s="30"/>
      <c r="FD442" s="30"/>
      <c r="FE442" s="30"/>
      <c r="FF442" s="30"/>
      <c r="FG442" s="30"/>
      <c r="FH442" s="30"/>
      <c r="FI442" s="30"/>
      <c r="FJ442" s="30"/>
      <c r="FK442" s="30"/>
      <c r="FL442" s="30"/>
      <c r="FM442" s="30"/>
      <c r="FN442" s="30"/>
      <c r="FO442" s="30"/>
      <c r="FP442" s="30"/>
      <c r="FQ442" s="30"/>
      <c r="FR442" s="30"/>
      <c r="FS442" s="30"/>
      <c r="FT442" s="30"/>
      <c r="FU442" s="30"/>
      <c r="FV442" s="30"/>
      <c r="FW442" s="30"/>
      <c r="FX442" s="30"/>
      <c r="FY442" s="30"/>
      <c r="FZ442" s="30"/>
      <c r="GA442" s="30"/>
      <c r="GB442" s="30"/>
      <c r="GC442" s="30"/>
      <c r="GD442" s="30"/>
      <c r="GE442" s="30"/>
      <c r="GF442" s="30"/>
      <c r="GG442" s="30"/>
      <c r="GH442" s="30"/>
      <c r="GI442" s="30"/>
      <c r="GJ442" s="30"/>
      <c r="GK442" s="30"/>
      <c r="GL442" s="30"/>
      <c r="GM442" s="30"/>
      <c r="GN442" s="30"/>
      <c r="GO442" s="30"/>
      <c r="GP442" s="30"/>
      <c r="GQ442" s="30"/>
      <c r="GR442" s="30"/>
      <c r="GS442" s="30"/>
      <c r="GT442" s="30"/>
      <c r="GU442" s="30"/>
      <c r="GV442" s="30"/>
      <c r="GW442" s="30"/>
      <c r="GX442" s="30"/>
      <c r="GY442" s="30"/>
      <c r="GZ442" s="30"/>
      <c r="HA442" s="30"/>
      <c r="HB442" s="30"/>
      <c r="HC442" s="30"/>
      <c r="HD442" s="30"/>
      <c r="HE442" s="30"/>
      <c r="HF442" s="30"/>
      <c r="HG442" s="30"/>
      <c r="HH442" s="30"/>
      <c r="HI442" s="30"/>
      <c r="HJ442" s="30"/>
      <c r="HK442" s="30"/>
      <c r="HL442" s="30"/>
      <c r="HM442" s="30"/>
      <c r="HN442" s="30"/>
      <c r="HO442" s="30"/>
      <c r="HP442" s="30"/>
      <c r="HQ442" s="30"/>
      <c r="HR442" s="30"/>
      <c r="HS442" s="30"/>
      <c r="HT442" s="30"/>
      <c r="HU442" s="30"/>
      <c r="HV442" s="30"/>
      <c r="HW442" s="30"/>
      <c r="HX442" s="30"/>
      <c r="HY442" s="30"/>
      <c r="HZ442" s="30"/>
      <c r="IA442" s="30"/>
      <c r="IB442" s="30"/>
      <c r="IC442" s="30"/>
      <c r="ID442" s="30"/>
      <c r="IE442" s="30"/>
      <c r="IF442" s="30"/>
      <c r="IG442" s="30"/>
      <c r="IH442" s="30"/>
      <c r="II442" s="30"/>
      <c r="IJ442" s="30"/>
      <c r="IK442" s="30"/>
      <c r="IL442" s="30"/>
      <c r="IM442" s="30"/>
      <c r="IN442" s="30"/>
      <c r="IO442" s="30"/>
      <c r="IP442" s="30"/>
      <c r="IQ442" s="30"/>
      <c r="IR442" s="30"/>
      <c r="IS442" s="30"/>
      <c r="IT442" s="30"/>
    </row>
    <row r="443" spans="1:254" ht="18.75" customHeight="1">
      <c r="A443" s="33">
        <v>441</v>
      </c>
      <c r="B443" s="34" t="s">
        <v>480</v>
      </c>
      <c r="C443" s="35" t="s">
        <v>481</v>
      </c>
      <c r="D443" s="34">
        <v>8435</v>
      </c>
      <c r="E443" s="39">
        <v>3154</v>
      </c>
      <c r="F443" s="37">
        <f t="shared" si="18"/>
        <v>0.37391819798458803</v>
      </c>
      <c r="G443" s="34">
        <v>0</v>
      </c>
      <c r="H443" s="38">
        <f t="shared" si="19"/>
        <v>4437.5</v>
      </c>
      <c r="I443" s="43"/>
      <c r="J443" s="44"/>
      <c r="K443" s="54"/>
      <c r="L443" s="54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  <c r="DB443" s="30"/>
      <c r="DC443" s="30"/>
      <c r="DD443" s="30"/>
      <c r="DE443" s="30"/>
      <c r="DF443" s="30"/>
      <c r="DG443" s="30"/>
      <c r="DH443" s="30"/>
      <c r="DI443" s="30"/>
      <c r="DJ443" s="30"/>
      <c r="DK443" s="30"/>
      <c r="DL443" s="30"/>
      <c r="DM443" s="30"/>
      <c r="DN443" s="30"/>
      <c r="DO443" s="30"/>
      <c r="DP443" s="30"/>
      <c r="DQ443" s="30"/>
      <c r="DR443" s="30"/>
      <c r="DS443" s="30"/>
      <c r="DT443" s="30"/>
      <c r="DU443" s="30"/>
      <c r="DV443" s="30"/>
      <c r="DW443" s="30"/>
      <c r="DX443" s="30"/>
      <c r="DY443" s="30"/>
      <c r="DZ443" s="30"/>
      <c r="EA443" s="30"/>
      <c r="EB443" s="30"/>
      <c r="EC443" s="30"/>
      <c r="ED443" s="30"/>
      <c r="EE443" s="30"/>
      <c r="EF443" s="30"/>
      <c r="EG443" s="30"/>
      <c r="EH443" s="30"/>
      <c r="EI443" s="30"/>
      <c r="EJ443" s="30"/>
      <c r="EK443" s="30"/>
      <c r="EL443" s="30"/>
      <c r="EM443" s="30"/>
      <c r="EN443" s="30"/>
      <c r="EO443" s="30"/>
      <c r="EP443" s="30"/>
      <c r="EQ443" s="30"/>
      <c r="ER443" s="30"/>
      <c r="ES443" s="30"/>
      <c r="ET443" s="30"/>
      <c r="EU443" s="30"/>
      <c r="EV443" s="30"/>
      <c r="EW443" s="30"/>
      <c r="EX443" s="30"/>
      <c r="EY443" s="30"/>
      <c r="EZ443" s="30"/>
      <c r="FA443" s="30"/>
      <c r="FB443" s="30"/>
      <c r="FC443" s="30"/>
      <c r="FD443" s="30"/>
      <c r="FE443" s="30"/>
      <c r="FF443" s="30"/>
      <c r="FG443" s="30"/>
      <c r="FH443" s="30"/>
      <c r="FI443" s="30"/>
      <c r="FJ443" s="30"/>
      <c r="FK443" s="30"/>
      <c r="FL443" s="30"/>
      <c r="FM443" s="30"/>
      <c r="FN443" s="30"/>
      <c r="FO443" s="30"/>
      <c r="FP443" s="30"/>
      <c r="FQ443" s="30"/>
      <c r="FR443" s="30"/>
      <c r="FS443" s="30"/>
      <c r="FT443" s="30"/>
      <c r="FU443" s="30"/>
      <c r="FV443" s="30"/>
      <c r="FW443" s="30"/>
      <c r="FX443" s="30"/>
      <c r="FY443" s="30"/>
      <c r="FZ443" s="30"/>
      <c r="GA443" s="30"/>
      <c r="GB443" s="30"/>
      <c r="GC443" s="30"/>
      <c r="GD443" s="30"/>
      <c r="GE443" s="30"/>
      <c r="GF443" s="30"/>
      <c r="GG443" s="30"/>
      <c r="GH443" s="30"/>
      <c r="GI443" s="30"/>
      <c r="GJ443" s="30"/>
      <c r="GK443" s="30"/>
      <c r="GL443" s="30"/>
      <c r="GM443" s="30"/>
      <c r="GN443" s="30"/>
      <c r="GO443" s="30"/>
      <c r="GP443" s="30"/>
      <c r="GQ443" s="30"/>
      <c r="GR443" s="30"/>
      <c r="GS443" s="30"/>
      <c r="GT443" s="30"/>
      <c r="GU443" s="30"/>
      <c r="GV443" s="30"/>
      <c r="GW443" s="30"/>
      <c r="GX443" s="30"/>
      <c r="GY443" s="30"/>
      <c r="GZ443" s="30"/>
      <c r="HA443" s="30"/>
      <c r="HB443" s="30"/>
      <c r="HC443" s="30"/>
      <c r="HD443" s="30"/>
      <c r="HE443" s="30"/>
      <c r="HF443" s="30"/>
      <c r="HG443" s="30"/>
      <c r="HH443" s="30"/>
      <c r="HI443" s="30"/>
      <c r="HJ443" s="30"/>
      <c r="HK443" s="30"/>
      <c r="HL443" s="30"/>
      <c r="HM443" s="30"/>
      <c r="HN443" s="30"/>
      <c r="HO443" s="30"/>
      <c r="HP443" s="30"/>
      <c r="HQ443" s="30"/>
      <c r="HR443" s="30"/>
      <c r="HS443" s="30"/>
      <c r="HT443" s="30"/>
      <c r="HU443" s="30"/>
      <c r="HV443" s="30"/>
      <c r="HW443" s="30"/>
      <c r="HX443" s="30"/>
      <c r="HY443" s="30"/>
      <c r="HZ443" s="30"/>
      <c r="IA443" s="30"/>
      <c r="IB443" s="30"/>
      <c r="IC443" s="30"/>
      <c r="ID443" s="30"/>
      <c r="IE443" s="30"/>
      <c r="IF443" s="30"/>
      <c r="IG443" s="30"/>
      <c r="IH443" s="30"/>
      <c r="II443" s="30"/>
      <c r="IJ443" s="30"/>
      <c r="IK443" s="30"/>
      <c r="IL443" s="30"/>
      <c r="IM443" s="30"/>
      <c r="IN443" s="30"/>
      <c r="IO443" s="30"/>
      <c r="IP443" s="30"/>
      <c r="IQ443" s="30"/>
      <c r="IR443" s="30"/>
      <c r="IS443" s="30"/>
      <c r="IT443" s="30"/>
    </row>
    <row r="444" spans="1:254" ht="18.75" customHeight="1">
      <c r="A444" s="33">
        <v>442</v>
      </c>
      <c r="B444" s="34"/>
      <c r="C444" s="35" t="s">
        <v>482</v>
      </c>
      <c r="D444" s="34">
        <v>3256.3</v>
      </c>
      <c r="E444" s="39">
        <v>1844</v>
      </c>
      <c r="F444" s="37">
        <f aca="true" t="shared" si="20" ref="F444:F475">E444/D444</f>
        <v>0.56628689002856</v>
      </c>
      <c r="G444" s="34">
        <v>0</v>
      </c>
      <c r="H444" s="38">
        <f t="shared" si="19"/>
        <v>1086.67</v>
      </c>
      <c r="I444" s="43"/>
      <c r="J444" s="44"/>
      <c r="K444" s="54"/>
      <c r="L444" s="54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G444" s="30"/>
      <c r="DH444" s="30"/>
      <c r="DI444" s="30"/>
      <c r="DJ444" s="30"/>
      <c r="DK444" s="30"/>
      <c r="DL444" s="30"/>
      <c r="DM444" s="30"/>
      <c r="DN444" s="30"/>
      <c r="DO444" s="30"/>
      <c r="DP444" s="30"/>
      <c r="DQ444" s="30"/>
      <c r="DR444" s="30"/>
      <c r="DS444" s="30"/>
      <c r="DT444" s="30"/>
      <c r="DU444" s="30"/>
      <c r="DV444" s="30"/>
      <c r="DW444" s="30"/>
      <c r="DX444" s="30"/>
      <c r="DY444" s="30"/>
      <c r="DZ444" s="30"/>
      <c r="EA444" s="30"/>
      <c r="EB444" s="30"/>
      <c r="EC444" s="30"/>
      <c r="ED444" s="30"/>
      <c r="EE444" s="30"/>
      <c r="EF444" s="30"/>
      <c r="EG444" s="30"/>
      <c r="EH444" s="30"/>
      <c r="EI444" s="30"/>
      <c r="EJ444" s="30"/>
      <c r="EK444" s="30"/>
      <c r="EL444" s="30"/>
      <c r="EM444" s="30"/>
      <c r="EN444" s="30"/>
      <c r="EO444" s="30"/>
      <c r="EP444" s="30"/>
      <c r="EQ444" s="30"/>
      <c r="ER444" s="30"/>
      <c r="ES444" s="30"/>
      <c r="ET444" s="30"/>
      <c r="EU444" s="30"/>
      <c r="EV444" s="30"/>
      <c r="EW444" s="30"/>
      <c r="EX444" s="30"/>
      <c r="EY444" s="30"/>
      <c r="EZ444" s="30"/>
      <c r="FA444" s="30"/>
      <c r="FB444" s="30"/>
      <c r="FC444" s="30"/>
      <c r="FD444" s="30"/>
      <c r="FE444" s="30"/>
      <c r="FF444" s="30"/>
      <c r="FG444" s="30"/>
      <c r="FH444" s="30"/>
      <c r="FI444" s="30"/>
      <c r="FJ444" s="30"/>
      <c r="FK444" s="30"/>
      <c r="FL444" s="30"/>
      <c r="FM444" s="30"/>
      <c r="FN444" s="30"/>
      <c r="FO444" s="30"/>
      <c r="FP444" s="30"/>
      <c r="FQ444" s="30"/>
      <c r="FR444" s="30"/>
      <c r="FS444" s="30"/>
      <c r="FT444" s="30"/>
      <c r="FU444" s="30"/>
      <c r="FV444" s="30"/>
      <c r="FW444" s="30"/>
      <c r="FX444" s="30"/>
      <c r="FY444" s="30"/>
      <c r="FZ444" s="30"/>
      <c r="GA444" s="30"/>
      <c r="GB444" s="30"/>
      <c r="GC444" s="30"/>
      <c r="GD444" s="30"/>
      <c r="GE444" s="30"/>
      <c r="GF444" s="30"/>
      <c r="GG444" s="30"/>
      <c r="GH444" s="30"/>
      <c r="GI444" s="30"/>
      <c r="GJ444" s="30"/>
      <c r="GK444" s="30"/>
      <c r="GL444" s="30"/>
      <c r="GM444" s="30"/>
      <c r="GN444" s="30"/>
      <c r="GO444" s="30"/>
      <c r="GP444" s="30"/>
      <c r="GQ444" s="30"/>
      <c r="GR444" s="30"/>
      <c r="GS444" s="30"/>
      <c r="GT444" s="30"/>
      <c r="GU444" s="30"/>
      <c r="GV444" s="30"/>
      <c r="GW444" s="30"/>
      <c r="GX444" s="30"/>
      <c r="GY444" s="30"/>
      <c r="GZ444" s="30"/>
      <c r="HA444" s="30"/>
      <c r="HB444" s="30"/>
      <c r="HC444" s="30"/>
      <c r="HD444" s="30"/>
      <c r="HE444" s="30"/>
      <c r="HF444" s="30"/>
      <c r="HG444" s="30"/>
      <c r="HH444" s="30"/>
      <c r="HI444" s="30"/>
      <c r="HJ444" s="30"/>
      <c r="HK444" s="30"/>
      <c r="HL444" s="30"/>
      <c r="HM444" s="30"/>
      <c r="HN444" s="30"/>
      <c r="HO444" s="30"/>
      <c r="HP444" s="30"/>
      <c r="HQ444" s="30"/>
      <c r="HR444" s="30"/>
      <c r="HS444" s="30"/>
      <c r="HT444" s="30"/>
      <c r="HU444" s="30"/>
      <c r="HV444" s="30"/>
      <c r="HW444" s="30"/>
      <c r="HX444" s="30"/>
      <c r="HY444" s="30"/>
      <c r="HZ444" s="30"/>
      <c r="IA444" s="30"/>
      <c r="IB444" s="30"/>
      <c r="IC444" s="30"/>
      <c r="ID444" s="30"/>
      <c r="IE444" s="30"/>
      <c r="IF444" s="30"/>
      <c r="IG444" s="30"/>
      <c r="IH444" s="30"/>
      <c r="II444" s="30"/>
      <c r="IJ444" s="30"/>
      <c r="IK444" s="30"/>
      <c r="IL444" s="30"/>
      <c r="IM444" s="30"/>
      <c r="IN444" s="30"/>
      <c r="IO444" s="30"/>
      <c r="IP444" s="30"/>
      <c r="IQ444" s="30"/>
      <c r="IR444" s="30"/>
      <c r="IS444" s="30"/>
      <c r="IT444" s="30"/>
    </row>
    <row r="445" spans="1:254" ht="18.75" customHeight="1">
      <c r="A445" s="33">
        <v>443</v>
      </c>
      <c r="B445" s="34"/>
      <c r="C445" s="35" t="s">
        <v>483</v>
      </c>
      <c r="D445" s="34">
        <v>2078.5</v>
      </c>
      <c r="E445" s="39">
        <v>0</v>
      </c>
      <c r="F445" s="37">
        <f t="shared" si="20"/>
        <v>0</v>
      </c>
      <c r="G445" s="34">
        <v>0</v>
      </c>
      <c r="H445" s="38">
        <f t="shared" si="19"/>
        <v>1870.65</v>
      </c>
      <c r="I445" s="43"/>
      <c r="J445" s="44"/>
      <c r="K445" s="54"/>
      <c r="L445" s="54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  <c r="DB445" s="30"/>
      <c r="DC445" s="30"/>
      <c r="DD445" s="30"/>
      <c r="DE445" s="30"/>
      <c r="DF445" s="30"/>
      <c r="DG445" s="30"/>
      <c r="DH445" s="30"/>
      <c r="DI445" s="30"/>
      <c r="DJ445" s="30"/>
      <c r="DK445" s="30"/>
      <c r="DL445" s="30"/>
      <c r="DM445" s="30"/>
      <c r="DN445" s="30"/>
      <c r="DO445" s="30"/>
      <c r="DP445" s="30"/>
      <c r="DQ445" s="30"/>
      <c r="DR445" s="30"/>
      <c r="DS445" s="30"/>
      <c r="DT445" s="30"/>
      <c r="DU445" s="30"/>
      <c r="DV445" s="30"/>
      <c r="DW445" s="30"/>
      <c r="DX445" s="30"/>
      <c r="DY445" s="30"/>
      <c r="DZ445" s="30"/>
      <c r="EA445" s="30"/>
      <c r="EB445" s="30"/>
      <c r="EC445" s="30"/>
      <c r="ED445" s="30"/>
      <c r="EE445" s="30"/>
      <c r="EF445" s="30"/>
      <c r="EG445" s="30"/>
      <c r="EH445" s="30"/>
      <c r="EI445" s="30"/>
      <c r="EJ445" s="30"/>
      <c r="EK445" s="30"/>
      <c r="EL445" s="30"/>
      <c r="EM445" s="30"/>
      <c r="EN445" s="30"/>
      <c r="EO445" s="30"/>
      <c r="EP445" s="30"/>
      <c r="EQ445" s="30"/>
      <c r="ER445" s="30"/>
      <c r="ES445" s="30"/>
      <c r="ET445" s="30"/>
      <c r="EU445" s="30"/>
      <c r="EV445" s="30"/>
      <c r="EW445" s="30"/>
      <c r="EX445" s="30"/>
      <c r="EY445" s="30"/>
      <c r="EZ445" s="30"/>
      <c r="FA445" s="30"/>
      <c r="FB445" s="30"/>
      <c r="FC445" s="30"/>
      <c r="FD445" s="30"/>
      <c r="FE445" s="30"/>
      <c r="FF445" s="30"/>
      <c r="FG445" s="30"/>
      <c r="FH445" s="30"/>
      <c r="FI445" s="30"/>
      <c r="FJ445" s="30"/>
      <c r="FK445" s="30"/>
      <c r="FL445" s="30"/>
      <c r="FM445" s="30"/>
      <c r="FN445" s="30"/>
      <c r="FO445" s="30"/>
      <c r="FP445" s="30"/>
      <c r="FQ445" s="30"/>
      <c r="FR445" s="30"/>
      <c r="FS445" s="30"/>
      <c r="FT445" s="30"/>
      <c r="FU445" s="30"/>
      <c r="FV445" s="30"/>
      <c r="FW445" s="30"/>
      <c r="FX445" s="30"/>
      <c r="FY445" s="30"/>
      <c r="FZ445" s="30"/>
      <c r="GA445" s="30"/>
      <c r="GB445" s="30"/>
      <c r="GC445" s="30"/>
      <c r="GD445" s="30"/>
      <c r="GE445" s="30"/>
      <c r="GF445" s="30"/>
      <c r="GG445" s="30"/>
      <c r="GH445" s="30"/>
      <c r="GI445" s="30"/>
      <c r="GJ445" s="30"/>
      <c r="GK445" s="30"/>
      <c r="GL445" s="30"/>
      <c r="GM445" s="30"/>
      <c r="GN445" s="30"/>
      <c r="GO445" s="30"/>
      <c r="GP445" s="30"/>
      <c r="GQ445" s="30"/>
      <c r="GR445" s="30"/>
      <c r="GS445" s="30"/>
      <c r="GT445" s="30"/>
      <c r="GU445" s="30"/>
      <c r="GV445" s="30"/>
      <c r="GW445" s="30"/>
      <c r="GX445" s="30"/>
      <c r="GY445" s="30"/>
      <c r="GZ445" s="30"/>
      <c r="HA445" s="30"/>
      <c r="HB445" s="30"/>
      <c r="HC445" s="30"/>
      <c r="HD445" s="30"/>
      <c r="HE445" s="30"/>
      <c r="HF445" s="30"/>
      <c r="HG445" s="30"/>
      <c r="HH445" s="30"/>
      <c r="HI445" s="30"/>
      <c r="HJ445" s="30"/>
      <c r="HK445" s="30"/>
      <c r="HL445" s="30"/>
      <c r="HM445" s="30"/>
      <c r="HN445" s="30"/>
      <c r="HO445" s="30"/>
      <c r="HP445" s="30"/>
      <c r="HQ445" s="30"/>
      <c r="HR445" s="30"/>
      <c r="HS445" s="30"/>
      <c r="HT445" s="30"/>
      <c r="HU445" s="30"/>
      <c r="HV445" s="30"/>
      <c r="HW445" s="30"/>
      <c r="HX445" s="30"/>
      <c r="HY445" s="30"/>
      <c r="HZ445" s="30"/>
      <c r="IA445" s="30"/>
      <c r="IB445" s="30"/>
      <c r="IC445" s="30"/>
      <c r="ID445" s="30"/>
      <c r="IE445" s="30"/>
      <c r="IF445" s="30"/>
      <c r="IG445" s="30"/>
      <c r="IH445" s="30"/>
      <c r="II445" s="30"/>
      <c r="IJ445" s="30"/>
      <c r="IK445" s="30"/>
      <c r="IL445" s="30"/>
      <c r="IM445" s="30"/>
      <c r="IN445" s="30"/>
      <c r="IO445" s="30"/>
      <c r="IP445" s="30"/>
      <c r="IQ445" s="30"/>
      <c r="IR445" s="30"/>
      <c r="IS445" s="30"/>
      <c r="IT445" s="30"/>
    </row>
    <row r="446" spans="1:254" ht="18.75" customHeight="1">
      <c r="A446" s="33">
        <v>444</v>
      </c>
      <c r="B446" s="34"/>
      <c r="C446" s="35" t="s">
        <v>484</v>
      </c>
      <c r="D446" s="34">
        <v>6581.8</v>
      </c>
      <c r="E446" s="39">
        <v>1605</v>
      </c>
      <c r="F446" s="37">
        <f t="shared" si="20"/>
        <v>0.2438542647907867</v>
      </c>
      <c r="G446" s="34">
        <v>0</v>
      </c>
      <c r="H446" s="38">
        <f t="shared" si="19"/>
        <v>4318.62</v>
      </c>
      <c r="I446" s="43"/>
      <c r="J446" s="44"/>
      <c r="K446" s="54"/>
      <c r="L446" s="54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  <c r="DF446" s="30"/>
      <c r="DG446" s="30"/>
      <c r="DH446" s="30"/>
      <c r="DI446" s="30"/>
      <c r="DJ446" s="30"/>
      <c r="DK446" s="30"/>
      <c r="DL446" s="30"/>
      <c r="DM446" s="30"/>
      <c r="DN446" s="30"/>
      <c r="DO446" s="30"/>
      <c r="DP446" s="30"/>
      <c r="DQ446" s="30"/>
      <c r="DR446" s="30"/>
      <c r="DS446" s="30"/>
      <c r="DT446" s="30"/>
      <c r="DU446" s="30"/>
      <c r="DV446" s="30"/>
      <c r="DW446" s="30"/>
      <c r="DX446" s="30"/>
      <c r="DY446" s="30"/>
      <c r="DZ446" s="30"/>
      <c r="EA446" s="30"/>
      <c r="EB446" s="30"/>
      <c r="EC446" s="30"/>
      <c r="ED446" s="30"/>
      <c r="EE446" s="30"/>
      <c r="EF446" s="30"/>
      <c r="EG446" s="30"/>
      <c r="EH446" s="30"/>
      <c r="EI446" s="30"/>
      <c r="EJ446" s="30"/>
      <c r="EK446" s="30"/>
      <c r="EL446" s="30"/>
      <c r="EM446" s="30"/>
      <c r="EN446" s="30"/>
      <c r="EO446" s="30"/>
      <c r="EP446" s="30"/>
      <c r="EQ446" s="30"/>
      <c r="ER446" s="30"/>
      <c r="ES446" s="30"/>
      <c r="ET446" s="30"/>
      <c r="EU446" s="30"/>
      <c r="EV446" s="30"/>
      <c r="EW446" s="30"/>
      <c r="EX446" s="30"/>
      <c r="EY446" s="30"/>
      <c r="EZ446" s="30"/>
      <c r="FA446" s="30"/>
      <c r="FB446" s="30"/>
      <c r="FC446" s="30"/>
      <c r="FD446" s="30"/>
      <c r="FE446" s="30"/>
      <c r="FF446" s="30"/>
      <c r="FG446" s="30"/>
      <c r="FH446" s="30"/>
      <c r="FI446" s="30"/>
      <c r="FJ446" s="30"/>
      <c r="FK446" s="30"/>
      <c r="FL446" s="30"/>
      <c r="FM446" s="30"/>
      <c r="FN446" s="30"/>
      <c r="FO446" s="30"/>
      <c r="FP446" s="30"/>
      <c r="FQ446" s="30"/>
      <c r="FR446" s="30"/>
      <c r="FS446" s="30"/>
      <c r="FT446" s="30"/>
      <c r="FU446" s="30"/>
      <c r="FV446" s="30"/>
      <c r="FW446" s="30"/>
      <c r="FX446" s="30"/>
      <c r="FY446" s="30"/>
      <c r="FZ446" s="30"/>
      <c r="GA446" s="30"/>
      <c r="GB446" s="30"/>
      <c r="GC446" s="30"/>
      <c r="GD446" s="30"/>
      <c r="GE446" s="30"/>
      <c r="GF446" s="30"/>
      <c r="GG446" s="30"/>
      <c r="GH446" s="30"/>
      <c r="GI446" s="30"/>
      <c r="GJ446" s="30"/>
      <c r="GK446" s="30"/>
      <c r="GL446" s="30"/>
      <c r="GM446" s="30"/>
      <c r="GN446" s="30"/>
      <c r="GO446" s="30"/>
      <c r="GP446" s="30"/>
      <c r="GQ446" s="30"/>
      <c r="GR446" s="30"/>
      <c r="GS446" s="30"/>
      <c r="GT446" s="30"/>
      <c r="GU446" s="30"/>
      <c r="GV446" s="30"/>
      <c r="GW446" s="30"/>
      <c r="GX446" s="30"/>
      <c r="GY446" s="30"/>
      <c r="GZ446" s="30"/>
      <c r="HA446" s="30"/>
      <c r="HB446" s="30"/>
      <c r="HC446" s="30"/>
      <c r="HD446" s="30"/>
      <c r="HE446" s="30"/>
      <c r="HF446" s="30"/>
      <c r="HG446" s="30"/>
      <c r="HH446" s="30"/>
      <c r="HI446" s="30"/>
      <c r="HJ446" s="30"/>
      <c r="HK446" s="30"/>
      <c r="HL446" s="30"/>
      <c r="HM446" s="30"/>
      <c r="HN446" s="30"/>
      <c r="HO446" s="30"/>
      <c r="HP446" s="30"/>
      <c r="HQ446" s="30"/>
      <c r="HR446" s="30"/>
      <c r="HS446" s="30"/>
      <c r="HT446" s="30"/>
      <c r="HU446" s="30"/>
      <c r="HV446" s="30"/>
      <c r="HW446" s="30"/>
      <c r="HX446" s="30"/>
      <c r="HY446" s="30"/>
      <c r="HZ446" s="30"/>
      <c r="IA446" s="30"/>
      <c r="IB446" s="30"/>
      <c r="IC446" s="30"/>
      <c r="ID446" s="30"/>
      <c r="IE446" s="30"/>
      <c r="IF446" s="30"/>
      <c r="IG446" s="30"/>
      <c r="IH446" s="30"/>
      <c r="II446" s="30"/>
      <c r="IJ446" s="30"/>
      <c r="IK446" s="30"/>
      <c r="IL446" s="30"/>
      <c r="IM446" s="30"/>
      <c r="IN446" s="30"/>
      <c r="IO446" s="30"/>
      <c r="IP446" s="30"/>
      <c r="IQ446" s="30"/>
      <c r="IR446" s="30"/>
      <c r="IS446" s="30"/>
      <c r="IT446" s="30"/>
    </row>
    <row r="447" spans="1:254" ht="18.75" customHeight="1">
      <c r="A447" s="33">
        <v>445</v>
      </c>
      <c r="B447" s="34"/>
      <c r="C447" s="35" t="s">
        <v>485</v>
      </c>
      <c r="D447" s="34">
        <v>9526.3</v>
      </c>
      <c r="E447" s="39">
        <v>6033</v>
      </c>
      <c r="F447" s="37">
        <f t="shared" si="20"/>
        <v>0.6332993922089374</v>
      </c>
      <c r="G447" s="34">
        <v>0</v>
      </c>
      <c r="H447" s="38">
        <f t="shared" si="19"/>
        <v>2540.67</v>
      </c>
      <c r="I447" s="43"/>
      <c r="J447" s="44"/>
      <c r="K447" s="54"/>
      <c r="L447" s="54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  <c r="DF447" s="30"/>
      <c r="DG447" s="30"/>
      <c r="DH447" s="30"/>
      <c r="DI447" s="30"/>
      <c r="DJ447" s="30"/>
      <c r="DK447" s="30"/>
      <c r="DL447" s="30"/>
      <c r="DM447" s="30"/>
      <c r="DN447" s="30"/>
      <c r="DO447" s="30"/>
      <c r="DP447" s="30"/>
      <c r="DQ447" s="30"/>
      <c r="DR447" s="30"/>
      <c r="DS447" s="30"/>
      <c r="DT447" s="30"/>
      <c r="DU447" s="30"/>
      <c r="DV447" s="30"/>
      <c r="DW447" s="30"/>
      <c r="DX447" s="30"/>
      <c r="DY447" s="30"/>
      <c r="DZ447" s="30"/>
      <c r="EA447" s="30"/>
      <c r="EB447" s="30"/>
      <c r="EC447" s="30"/>
      <c r="ED447" s="30"/>
      <c r="EE447" s="30"/>
      <c r="EF447" s="30"/>
      <c r="EG447" s="30"/>
      <c r="EH447" s="30"/>
      <c r="EI447" s="30"/>
      <c r="EJ447" s="30"/>
      <c r="EK447" s="30"/>
      <c r="EL447" s="30"/>
      <c r="EM447" s="30"/>
      <c r="EN447" s="30"/>
      <c r="EO447" s="30"/>
      <c r="EP447" s="30"/>
      <c r="EQ447" s="30"/>
      <c r="ER447" s="30"/>
      <c r="ES447" s="30"/>
      <c r="ET447" s="30"/>
      <c r="EU447" s="30"/>
      <c r="EV447" s="30"/>
      <c r="EW447" s="30"/>
      <c r="EX447" s="30"/>
      <c r="EY447" s="30"/>
      <c r="EZ447" s="30"/>
      <c r="FA447" s="30"/>
      <c r="FB447" s="30"/>
      <c r="FC447" s="30"/>
      <c r="FD447" s="30"/>
      <c r="FE447" s="30"/>
      <c r="FF447" s="30"/>
      <c r="FG447" s="30"/>
      <c r="FH447" s="30"/>
      <c r="FI447" s="30"/>
      <c r="FJ447" s="30"/>
      <c r="FK447" s="30"/>
      <c r="FL447" s="30"/>
      <c r="FM447" s="30"/>
      <c r="FN447" s="30"/>
      <c r="FO447" s="30"/>
      <c r="FP447" s="30"/>
      <c r="FQ447" s="30"/>
      <c r="FR447" s="30"/>
      <c r="FS447" s="30"/>
      <c r="FT447" s="30"/>
      <c r="FU447" s="30"/>
      <c r="FV447" s="30"/>
      <c r="FW447" s="30"/>
      <c r="FX447" s="30"/>
      <c r="FY447" s="30"/>
      <c r="FZ447" s="30"/>
      <c r="GA447" s="30"/>
      <c r="GB447" s="30"/>
      <c r="GC447" s="30"/>
      <c r="GD447" s="30"/>
      <c r="GE447" s="30"/>
      <c r="GF447" s="30"/>
      <c r="GG447" s="30"/>
      <c r="GH447" s="30"/>
      <c r="GI447" s="30"/>
      <c r="GJ447" s="30"/>
      <c r="GK447" s="30"/>
      <c r="GL447" s="30"/>
      <c r="GM447" s="30"/>
      <c r="GN447" s="30"/>
      <c r="GO447" s="30"/>
      <c r="GP447" s="30"/>
      <c r="GQ447" s="30"/>
      <c r="GR447" s="30"/>
      <c r="GS447" s="30"/>
      <c r="GT447" s="30"/>
      <c r="GU447" s="30"/>
      <c r="GV447" s="30"/>
      <c r="GW447" s="30"/>
      <c r="GX447" s="30"/>
      <c r="GY447" s="30"/>
      <c r="GZ447" s="30"/>
      <c r="HA447" s="30"/>
      <c r="HB447" s="30"/>
      <c r="HC447" s="30"/>
      <c r="HD447" s="30"/>
      <c r="HE447" s="30"/>
      <c r="HF447" s="30"/>
      <c r="HG447" s="30"/>
      <c r="HH447" s="30"/>
      <c r="HI447" s="30"/>
      <c r="HJ447" s="30"/>
      <c r="HK447" s="30"/>
      <c r="HL447" s="30"/>
      <c r="HM447" s="30"/>
      <c r="HN447" s="30"/>
      <c r="HO447" s="30"/>
      <c r="HP447" s="30"/>
      <c r="HQ447" s="30"/>
      <c r="HR447" s="30"/>
      <c r="HS447" s="30"/>
      <c r="HT447" s="30"/>
      <c r="HU447" s="30"/>
      <c r="HV447" s="30"/>
      <c r="HW447" s="30"/>
      <c r="HX447" s="30"/>
      <c r="HY447" s="30"/>
      <c r="HZ447" s="30"/>
      <c r="IA447" s="30"/>
      <c r="IB447" s="30"/>
      <c r="IC447" s="30"/>
      <c r="ID447" s="30"/>
      <c r="IE447" s="30"/>
      <c r="IF447" s="30"/>
      <c r="IG447" s="30"/>
      <c r="IH447" s="30"/>
      <c r="II447" s="30"/>
      <c r="IJ447" s="30"/>
      <c r="IK447" s="30"/>
      <c r="IL447" s="30"/>
      <c r="IM447" s="30"/>
      <c r="IN447" s="30"/>
      <c r="IO447" s="30"/>
      <c r="IP447" s="30"/>
      <c r="IQ447" s="30"/>
      <c r="IR447" s="30"/>
      <c r="IS447" s="30"/>
      <c r="IT447" s="30"/>
    </row>
    <row r="448" spans="1:254" ht="18.75" customHeight="1">
      <c r="A448" s="33">
        <v>446</v>
      </c>
      <c r="B448" s="34"/>
      <c r="C448" s="35" t="s">
        <v>486</v>
      </c>
      <c r="D448" s="34">
        <v>10392.3</v>
      </c>
      <c r="E448" s="39">
        <v>4604</v>
      </c>
      <c r="F448" s="37">
        <f t="shared" si="20"/>
        <v>0.443020313116442</v>
      </c>
      <c r="G448" s="34">
        <v>0</v>
      </c>
      <c r="H448" s="38">
        <f t="shared" si="19"/>
        <v>4749.07</v>
      </c>
      <c r="I448" s="41"/>
      <c r="J448" s="44"/>
      <c r="K448" s="54"/>
      <c r="L448" s="54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  <c r="DG448" s="30"/>
      <c r="DH448" s="30"/>
      <c r="DI448" s="30"/>
      <c r="DJ448" s="30"/>
      <c r="DK448" s="30"/>
      <c r="DL448" s="30"/>
      <c r="DM448" s="30"/>
      <c r="DN448" s="30"/>
      <c r="DO448" s="30"/>
      <c r="DP448" s="30"/>
      <c r="DQ448" s="30"/>
      <c r="DR448" s="30"/>
      <c r="DS448" s="30"/>
      <c r="DT448" s="30"/>
      <c r="DU448" s="30"/>
      <c r="DV448" s="30"/>
      <c r="DW448" s="30"/>
      <c r="DX448" s="30"/>
      <c r="DY448" s="30"/>
      <c r="DZ448" s="30"/>
      <c r="EA448" s="30"/>
      <c r="EB448" s="30"/>
      <c r="EC448" s="30"/>
      <c r="ED448" s="30"/>
      <c r="EE448" s="30"/>
      <c r="EF448" s="30"/>
      <c r="EG448" s="30"/>
      <c r="EH448" s="30"/>
      <c r="EI448" s="30"/>
      <c r="EJ448" s="30"/>
      <c r="EK448" s="30"/>
      <c r="EL448" s="30"/>
      <c r="EM448" s="30"/>
      <c r="EN448" s="30"/>
      <c r="EO448" s="30"/>
      <c r="EP448" s="30"/>
      <c r="EQ448" s="30"/>
      <c r="ER448" s="30"/>
      <c r="ES448" s="30"/>
      <c r="ET448" s="30"/>
      <c r="EU448" s="30"/>
      <c r="EV448" s="30"/>
      <c r="EW448" s="30"/>
      <c r="EX448" s="30"/>
      <c r="EY448" s="30"/>
      <c r="EZ448" s="30"/>
      <c r="FA448" s="30"/>
      <c r="FB448" s="30"/>
      <c r="FC448" s="30"/>
      <c r="FD448" s="30"/>
      <c r="FE448" s="30"/>
      <c r="FF448" s="30"/>
      <c r="FG448" s="30"/>
      <c r="FH448" s="30"/>
      <c r="FI448" s="30"/>
      <c r="FJ448" s="30"/>
      <c r="FK448" s="30"/>
      <c r="FL448" s="30"/>
      <c r="FM448" s="30"/>
      <c r="FN448" s="30"/>
      <c r="FO448" s="30"/>
      <c r="FP448" s="30"/>
      <c r="FQ448" s="30"/>
      <c r="FR448" s="30"/>
      <c r="FS448" s="30"/>
      <c r="FT448" s="30"/>
      <c r="FU448" s="30"/>
      <c r="FV448" s="30"/>
      <c r="FW448" s="30"/>
      <c r="FX448" s="30"/>
      <c r="FY448" s="30"/>
      <c r="FZ448" s="30"/>
      <c r="GA448" s="30"/>
      <c r="GB448" s="30"/>
      <c r="GC448" s="30"/>
      <c r="GD448" s="30"/>
      <c r="GE448" s="30"/>
      <c r="GF448" s="30"/>
      <c r="GG448" s="30"/>
      <c r="GH448" s="30"/>
      <c r="GI448" s="30"/>
      <c r="GJ448" s="30"/>
      <c r="GK448" s="30"/>
      <c r="GL448" s="30"/>
      <c r="GM448" s="30"/>
      <c r="GN448" s="30"/>
      <c r="GO448" s="30"/>
      <c r="GP448" s="30"/>
      <c r="GQ448" s="30"/>
      <c r="GR448" s="30"/>
      <c r="GS448" s="30"/>
      <c r="GT448" s="30"/>
      <c r="GU448" s="30"/>
      <c r="GV448" s="30"/>
      <c r="GW448" s="30"/>
      <c r="GX448" s="30"/>
      <c r="GY448" s="30"/>
      <c r="GZ448" s="30"/>
      <c r="HA448" s="30"/>
      <c r="HB448" s="30"/>
      <c r="HC448" s="30"/>
      <c r="HD448" s="30"/>
      <c r="HE448" s="30"/>
      <c r="HF448" s="30"/>
      <c r="HG448" s="30"/>
      <c r="HH448" s="30"/>
      <c r="HI448" s="30"/>
      <c r="HJ448" s="30"/>
      <c r="HK448" s="30"/>
      <c r="HL448" s="30"/>
      <c r="HM448" s="30"/>
      <c r="HN448" s="30"/>
      <c r="HO448" s="30"/>
      <c r="HP448" s="30"/>
      <c r="HQ448" s="30"/>
      <c r="HR448" s="30"/>
      <c r="HS448" s="30"/>
      <c r="HT448" s="30"/>
      <c r="HU448" s="30"/>
      <c r="HV448" s="30"/>
      <c r="HW448" s="30"/>
      <c r="HX448" s="30"/>
      <c r="HY448" s="30"/>
      <c r="HZ448" s="30"/>
      <c r="IA448" s="30"/>
      <c r="IB448" s="30"/>
      <c r="IC448" s="30"/>
      <c r="ID448" s="30"/>
      <c r="IE448" s="30"/>
      <c r="IF448" s="30"/>
      <c r="IG448" s="30"/>
      <c r="IH448" s="30"/>
      <c r="II448" s="30"/>
      <c r="IJ448" s="30"/>
      <c r="IK448" s="30"/>
      <c r="IL448" s="30"/>
      <c r="IM448" s="30"/>
      <c r="IN448" s="30"/>
      <c r="IO448" s="30"/>
      <c r="IP448" s="30"/>
      <c r="IQ448" s="30"/>
      <c r="IR448" s="30"/>
      <c r="IS448" s="30"/>
      <c r="IT448" s="30"/>
    </row>
    <row r="449" spans="1:254" ht="18.75" customHeight="1">
      <c r="A449" s="33">
        <v>447</v>
      </c>
      <c r="B449" s="34"/>
      <c r="C449" s="35" t="s">
        <v>487</v>
      </c>
      <c r="D449" s="34">
        <v>6928.2</v>
      </c>
      <c r="E449" s="39">
        <v>3670</v>
      </c>
      <c r="F449" s="37">
        <f t="shared" si="20"/>
        <v>0.5297191189630784</v>
      </c>
      <c r="G449" s="34">
        <v>0</v>
      </c>
      <c r="H449" s="38">
        <f t="shared" si="19"/>
        <v>2565.38</v>
      </c>
      <c r="I449" s="41"/>
      <c r="J449" s="44"/>
      <c r="K449" s="54"/>
      <c r="L449" s="54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G449" s="30"/>
      <c r="DH449" s="30"/>
      <c r="DI449" s="30"/>
      <c r="DJ449" s="30"/>
      <c r="DK449" s="30"/>
      <c r="DL449" s="30"/>
      <c r="DM449" s="30"/>
      <c r="DN449" s="30"/>
      <c r="DO449" s="30"/>
      <c r="DP449" s="30"/>
      <c r="DQ449" s="30"/>
      <c r="DR449" s="30"/>
      <c r="DS449" s="30"/>
      <c r="DT449" s="30"/>
      <c r="DU449" s="30"/>
      <c r="DV449" s="30"/>
      <c r="DW449" s="30"/>
      <c r="DX449" s="30"/>
      <c r="DY449" s="30"/>
      <c r="DZ449" s="30"/>
      <c r="EA449" s="30"/>
      <c r="EB449" s="30"/>
      <c r="EC449" s="30"/>
      <c r="ED449" s="30"/>
      <c r="EE449" s="30"/>
      <c r="EF449" s="30"/>
      <c r="EG449" s="30"/>
      <c r="EH449" s="30"/>
      <c r="EI449" s="30"/>
      <c r="EJ449" s="30"/>
      <c r="EK449" s="30"/>
      <c r="EL449" s="30"/>
      <c r="EM449" s="30"/>
      <c r="EN449" s="30"/>
      <c r="EO449" s="30"/>
      <c r="EP449" s="30"/>
      <c r="EQ449" s="30"/>
      <c r="ER449" s="30"/>
      <c r="ES449" s="30"/>
      <c r="ET449" s="30"/>
      <c r="EU449" s="30"/>
      <c r="EV449" s="30"/>
      <c r="EW449" s="30"/>
      <c r="EX449" s="30"/>
      <c r="EY449" s="30"/>
      <c r="EZ449" s="30"/>
      <c r="FA449" s="30"/>
      <c r="FB449" s="30"/>
      <c r="FC449" s="30"/>
      <c r="FD449" s="30"/>
      <c r="FE449" s="30"/>
      <c r="FF449" s="30"/>
      <c r="FG449" s="30"/>
      <c r="FH449" s="30"/>
      <c r="FI449" s="30"/>
      <c r="FJ449" s="30"/>
      <c r="FK449" s="30"/>
      <c r="FL449" s="30"/>
      <c r="FM449" s="30"/>
      <c r="FN449" s="30"/>
      <c r="FO449" s="30"/>
      <c r="FP449" s="30"/>
      <c r="FQ449" s="30"/>
      <c r="FR449" s="30"/>
      <c r="FS449" s="30"/>
      <c r="FT449" s="30"/>
      <c r="FU449" s="30"/>
      <c r="FV449" s="30"/>
      <c r="FW449" s="30"/>
      <c r="FX449" s="30"/>
      <c r="FY449" s="30"/>
      <c r="FZ449" s="30"/>
      <c r="GA449" s="30"/>
      <c r="GB449" s="30"/>
      <c r="GC449" s="30"/>
      <c r="GD449" s="30"/>
      <c r="GE449" s="30"/>
      <c r="GF449" s="30"/>
      <c r="GG449" s="30"/>
      <c r="GH449" s="30"/>
      <c r="GI449" s="30"/>
      <c r="GJ449" s="30"/>
      <c r="GK449" s="30"/>
      <c r="GL449" s="30"/>
      <c r="GM449" s="30"/>
      <c r="GN449" s="30"/>
      <c r="GO449" s="30"/>
      <c r="GP449" s="30"/>
      <c r="GQ449" s="30"/>
      <c r="GR449" s="30"/>
      <c r="GS449" s="30"/>
      <c r="GT449" s="30"/>
      <c r="GU449" s="30"/>
      <c r="GV449" s="30"/>
      <c r="GW449" s="30"/>
      <c r="GX449" s="30"/>
      <c r="GY449" s="30"/>
      <c r="GZ449" s="30"/>
      <c r="HA449" s="30"/>
      <c r="HB449" s="30"/>
      <c r="HC449" s="30"/>
      <c r="HD449" s="30"/>
      <c r="HE449" s="30"/>
      <c r="HF449" s="30"/>
      <c r="HG449" s="30"/>
      <c r="HH449" s="30"/>
      <c r="HI449" s="30"/>
      <c r="HJ449" s="30"/>
      <c r="HK449" s="30"/>
      <c r="HL449" s="30"/>
      <c r="HM449" s="30"/>
      <c r="HN449" s="30"/>
      <c r="HO449" s="30"/>
      <c r="HP449" s="30"/>
      <c r="HQ449" s="30"/>
      <c r="HR449" s="30"/>
      <c r="HS449" s="30"/>
      <c r="HT449" s="30"/>
      <c r="HU449" s="30"/>
      <c r="HV449" s="30"/>
      <c r="HW449" s="30"/>
      <c r="HX449" s="30"/>
      <c r="HY449" s="30"/>
      <c r="HZ449" s="30"/>
      <c r="IA449" s="30"/>
      <c r="IB449" s="30"/>
      <c r="IC449" s="30"/>
      <c r="ID449" s="30"/>
      <c r="IE449" s="30"/>
      <c r="IF449" s="30"/>
      <c r="IG449" s="30"/>
      <c r="IH449" s="30"/>
      <c r="II449" s="30"/>
      <c r="IJ449" s="30"/>
      <c r="IK449" s="30"/>
      <c r="IL449" s="30"/>
      <c r="IM449" s="30"/>
      <c r="IN449" s="30"/>
      <c r="IO449" s="30"/>
      <c r="IP449" s="30"/>
      <c r="IQ449" s="30"/>
      <c r="IR449" s="30"/>
      <c r="IS449" s="30"/>
      <c r="IT449" s="30"/>
    </row>
    <row r="450" spans="1:254" ht="18.75" customHeight="1">
      <c r="A450" s="33">
        <v>448</v>
      </c>
      <c r="B450" s="34"/>
      <c r="C450" s="35" t="s">
        <v>488</v>
      </c>
      <c r="D450" s="34">
        <v>10219.1</v>
      </c>
      <c r="E450" s="39">
        <v>5869</v>
      </c>
      <c r="F450" s="37">
        <f t="shared" si="20"/>
        <v>0.5743167206505465</v>
      </c>
      <c r="G450" s="34">
        <v>0</v>
      </c>
      <c r="H450" s="38">
        <f t="shared" si="19"/>
        <v>3328.1900000000005</v>
      </c>
      <c r="I450" s="43"/>
      <c r="J450" s="44"/>
      <c r="K450" s="54"/>
      <c r="L450" s="54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G450" s="30"/>
      <c r="DH450" s="30"/>
      <c r="DI450" s="30"/>
      <c r="DJ450" s="30"/>
      <c r="DK450" s="30"/>
      <c r="DL450" s="30"/>
      <c r="DM450" s="30"/>
      <c r="DN450" s="30"/>
      <c r="DO450" s="30"/>
      <c r="DP450" s="30"/>
      <c r="DQ450" s="30"/>
      <c r="DR450" s="30"/>
      <c r="DS450" s="30"/>
      <c r="DT450" s="30"/>
      <c r="DU450" s="30"/>
      <c r="DV450" s="30"/>
      <c r="DW450" s="30"/>
      <c r="DX450" s="30"/>
      <c r="DY450" s="30"/>
      <c r="DZ450" s="30"/>
      <c r="EA450" s="30"/>
      <c r="EB450" s="30"/>
      <c r="EC450" s="30"/>
      <c r="ED450" s="30"/>
      <c r="EE450" s="30"/>
      <c r="EF450" s="30"/>
      <c r="EG450" s="30"/>
      <c r="EH450" s="30"/>
      <c r="EI450" s="30"/>
      <c r="EJ450" s="30"/>
      <c r="EK450" s="30"/>
      <c r="EL450" s="30"/>
      <c r="EM450" s="30"/>
      <c r="EN450" s="30"/>
      <c r="EO450" s="30"/>
      <c r="EP450" s="30"/>
      <c r="EQ450" s="30"/>
      <c r="ER450" s="30"/>
      <c r="ES450" s="30"/>
      <c r="ET450" s="30"/>
      <c r="EU450" s="30"/>
      <c r="EV450" s="30"/>
      <c r="EW450" s="30"/>
      <c r="EX450" s="30"/>
      <c r="EY450" s="30"/>
      <c r="EZ450" s="30"/>
      <c r="FA450" s="30"/>
      <c r="FB450" s="30"/>
      <c r="FC450" s="30"/>
      <c r="FD450" s="30"/>
      <c r="FE450" s="30"/>
      <c r="FF450" s="30"/>
      <c r="FG450" s="30"/>
      <c r="FH450" s="30"/>
      <c r="FI450" s="30"/>
      <c r="FJ450" s="30"/>
      <c r="FK450" s="30"/>
      <c r="FL450" s="30"/>
      <c r="FM450" s="30"/>
      <c r="FN450" s="30"/>
      <c r="FO450" s="30"/>
      <c r="FP450" s="30"/>
      <c r="FQ450" s="30"/>
      <c r="FR450" s="30"/>
      <c r="FS450" s="30"/>
      <c r="FT450" s="30"/>
      <c r="FU450" s="30"/>
      <c r="FV450" s="30"/>
      <c r="FW450" s="30"/>
      <c r="FX450" s="30"/>
      <c r="FY450" s="30"/>
      <c r="FZ450" s="30"/>
      <c r="GA450" s="30"/>
      <c r="GB450" s="30"/>
      <c r="GC450" s="30"/>
      <c r="GD450" s="30"/>
      <c r="GE450" s="30"/>
      <c r="GF450" s="30"/>
      <c r="GG450" s="30"/>
      <c r="GH450" s="30"/>
      <c r="GI450" s="30"/>
      <c r="GJ450" s="30"/>
      <c r="GK450" s="30"/>
      <c r="GL450" s="30"/>
      <c r="GM450" s="30"/>
      <c r="GN450" s="30"/>
      <c r="GO450" s="30"/>
      <c r="GP450" s="30"/>
      <c r="GQ450" s="30"/>
      <c r="GR450" s="30"/>
      <c r="GS450" s="30"/>
      <c r="GT450" s="30"/>
      <c r="GU450" s="30"/>
      <c r="GV450" s="30"/>
      <c r="GW450" s="30"/>
      <c r="GX450" s="30"/>
      <c r="GY450" s="30"/>
      <c r="GZ450" s="30"/>
      <c r="HA450" s="30"/>
      <c r="HB450" s="30"/>
      <c r="HC450" s="30"/>
      <c r="HD450" s="30"/>
      <c r="HE450" s="30"/>
      <c r="HF450" s="30"/>
      <c r="HG450" s="30"/>
      <c r="HH450" s="30"/>
      <c r="HI450" s="30"/>
      <c r="HJ450" s="30"/>
      <c r="HK450" s="30"/>
      <c r="HL450" s="30"/>
      <c r="HM450" s="30"/>
      <c r="HN450" s="30"/>
      <c r="HO450" s="30"/>
      <c r="HP450" s="30"/>
      <c r="HQ450" s="30"/>
      <c r="HR450" s="30"/>
      <c r="HS450" s="30"/>
      <c r="HT450" s="30"/>
      <c r="HU450" s="30"/>
      <c r="HV450" s="30"/>
      <c r="HW450" s="30"/>
      <c r="HX450" s="30"/>
      <c r="HY450" s="30"/>
      <c r="HZ450" s="30"/>
      <c r="IA450" s="30"/>
      <c r="IB450" s="30"/>
      <c r="IC450" s="30"/>
      <c r="ID450" s="30"/>
      <c r="IE450" s="30"/>
      <c r="IF450" s="30"/>
      <c r="IG450" s="30"/>
      <c r="IH450" s="30"/>
      <c r="II450" s="30"/>
      <c r="IJ450" s="30"/>
      <c r="IK450" s="30"/>
      <c r="IL450" s="30"/>
      <c r="IM450" s="30"/>
      <c r="IN450" s="30"/>
      <c r="IO450" s="30"/>
      <c r="IP450" s="30"/>
      <c r="IQ450" s="30"/>
      <c r="IR450" s="30"/>
      <c r="IS450" s="30"/>
      <c r="IT450" s="30"/>
    </row>
    <row r="451" spans="1:254" ht="18.75" customHeight="1">
      <c r="A451" s="33">
        <v>449</v>
      </c>
      <c r="B451" s="34"/>
      <c r="C451" s="35" t="s">
        <v>489</v>
      </c>
      <c r="D451" s="34">
        <v>9353.1</v>
      </c>
      <c r="E451" s="39">
        <v>10594</v>
      </c>
      <c r="F451" s="37">
        <f t="shared" si="20"/>
        <v>1.1326725898365246</v>
      </c>
      <c r="G451" s="34">
        <v>0</v>
      </c>
      <c r="H451" s="38">
        <f t="shared" si="19"/>
        <v>-2176.209999999999</v>
      </c>
      <c r="I451" s="43"/>
      <c r="J451" s="44"/>
      <c r="K451" s="54"/>
      <c r="L451" s="54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0"/>
      <c r="DB451" s="30"/>
      <c r="DC451" s="30"/>
      <c r="DD451" s="30"/>
      <c r="DE451" s="30"/>
      <c r="DF451" s="30"/>
      <c r="DG451" s="30"/>
      <c r="DH451" s="30"/>
      <c r="DI451" s="30"/>
      <c r="DJ451" s="30"/>
      <c r="DK451" s="30"/>
      <c r="DL451" s="30"/>
      <c r="DM451" s="30"/>
      <c r="DN451" s="30"/>
      <c r="DO451" s="30"/>
      <c r="DP451" s="30"/>
      <c r="DQ451" s="30"/>
      <c r="DR451" s="30"/>
      <c r="DS451" s="30"/>
      <c r="DT451" s="30"/>
      <c r="DU451" s="30"/>
      <c r="DV451" s="30"/>
      <c r="DW451" s="30"/>
      <c r="DX451" s="30"/>
      <c r="DY451" s="30"/>
      <c r="DZ451" s="30"/>
      <c r="EA451" s="30"/>
      <c r="EB451" s="30"/>
      <c r="EC451" s="30"/>
      <c r="ED451" s="30"/>
      <c r="EE451" s="30"/>
      <c r="EF451" s="30"/>
      <c r="EG451" s="30"/>
      <c r="EH451" s="30"/>
      <c r="EI451" s="30"/>
      <c r="EJ451" s="30"/>
      <c r="EK451" s="30"/>
      <c r="EL451" s="30"/>
      <c r="EM451" s="30"/>
      <c r="EN451" s="30"/>
      <c r="EO451" s="30"/>
      <c r="EP451" s="30"/>
      <c r="EQ451" s="30"/>
      <c r="ER451" s="30"/>
      <c r="ES451" s="30"/>
      <c r="ET451" s="30"/>
      <c r="EU451" s="30"/>
      <c r="EV451" s="30"/>
      <c r="EW451" s="30"/>
      <c r="EX451" s="30"/>
      <c r="EY451" s="30"/>
      <c r="EZ451" s="30"/>
      <c r="FA451" s="30"/>
      <c r="FB451" s="30"/>
      <c r="FC451" s="30"/>
      <c r="FD451" s="30"/>
      <c r="FE451" s="30"/>
      <c r="FF451" s="30"/>
      <c r="FG451" s="30"/>
      <c r="FH451" s="30"/>
      <c r="FI451" s="30"/>
      <c r="FJ451" s="30"/>
      <c r="FK451" s="30"/>
      <c r="FL451" s="30"/>
      <c r="FM451" s="30"/>
      <c r="FN451" s="30"/>
      <c r="FO451" s="30"/>
      <c r="FP451" s="30"/>
      <c r="FQ451" s="30"/>
      <c r="FR451" s="30"/>
      <c r="FS451" s="30"/>
      <c r="FT451" s="30"/>
      <c r="FU451" s="30"/>
      <c r="FV451" s="30"/>
      <c r="FW451" s="30"/>
      <c r="FX451" s="30"/>
      <c r="FY451" s="30"/>
      <c r="FZ451" s="30"/>
      <c r="GA451" s="30"/>
      <c r="GB451" s="30"/>
      <c r="GC451" s="30"/>
      <c r="GD451" s="30"/>
      <c r="GE451" s="30"/>
      <c r="GF451" s="30"/>
      <c r="GG451" s="30"/>
      <c r="GH451" s="30"/>
      <c r="GI451" s="30"/>
      <c r="GJ451" s="30"/>
      <c r="GK451" s="30"/>
      <c r="GL451" s="30"/>
      <c r="GM451" s="30"/>
      <c r="GN451" s="30"/>
      <c r="GO451" s="30"/>
      <c r="GP451" s="30"/>
      <c r="GQ451" s="30"/>
      <c r="GR451" s="30"/>
      <c r="GS451" s="30"/>
      <c r="GT451" s="30"/>
      <c r="GU451" s="30"/>
      <c r="GV451" s="30"/>
      <c r="GW451" s="30"/>
      <c r="GX451" s="30"/>
      <c r="GY451" s="30"/>
      <c r="GZ451" s="30"/>
      <c r="HA451" s="30"/>
      <c r="HB451" s="30"/>
      <c r="HC451" s="30"/>
      <c r="HD451" s="30"/>
      <c r="HE451" s="30"/>
      <c r="HF451" s="30"/>
      <c r="HG451" s="30"/>
      <c r="HH451" s="30"/>
      <c r="HI451" s="30"/>
      <c r="HJ451" s="30"/>
      <c r="HK451" s="30"/>
      <c r="HL451" s="30"/>
      <c r="HM451" s="30"/>
      <c r="HN451" s="30"/>
      <c r="HO451" s="30"/>
      <c r="HP451" s="30"/>
      <c r="HQ451" s="30"/>
      <c r="HR451" s="30"/>
      <c r="HS451" s="30"/>
      <c r="HT451" s="30"/>
      <c r="HU451" s="30"/>
      <c r="HV451" s="30"/>
      <c r="HW451" s="30"/>
      <c r="HX451" s="30"/>
      <c r="HY451" s="30"/>
      <c r="HZ451" s="30"/>
      <c r="IA451" s="30"/>
      <c r="IB451" s="30"/>
      <c r="IC451" s="30"/>
      <c r="ID451" s="30"/>
      <c r="IE451" s="30"/>
      <c r="IF451" s="30"/>
      <c r="IG451" s="30"/>
      <c r="IH451" s="30"/>
      <c r="II451" s="30"/>
      <c r="IJ451" s="30"/>
      <c r="IK451" s="30"/>
      <c r="IL451" s="30"/>
      <c r="IM451" s="30"/>
      <c r="IN451" s="30"/>
      <c r="IO451" s="30"/>
      <c r="IP451" s="30"/>
      <c r="IQ451" s="30"/>
      <c r="IR451" s="30"/>
      <c r="IS451" s="30"/>
      <c r="IT451" s="30"/>
    </row>
    <row r="452" spans="1:254" ht="18.75" customHeight="1">
      <c r="A452" s="33">
        <v>450</v>
      </c>
      <c r="B452" s="34"/>
      <c r="C452" s="35" t="s">
        <v>490</v>
      </c>
      <c r="D452" s="34">
        <v>3464.1</v>
      </c>
      <c r="E452" s="39">
        <v>1079</v>
      </c>
      <c r="F452" s="37">
        <f t="shared" si="20"/>
        <v>0.3114806154556739</v>
      </c>
      <c r="G452" s="34">
        <v>0</v>
      </c>
      <c r="H452" s="38">
        <f t="shared" si="19"/>
        <v>2038.69</v>
      </c>
      <c r="I452" s="43"/>
      <c r="J452" s="44"/>
      <c r="K452" s="54"/>
      <c r="L452" s="54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G452" s="30"/>
      <c r="DH452" s="30"/>
      <c r="DI452" s="30"/>
      <c r="DJ452" s="30"/>
      <c r="DK452" s="30"/>
      <c r="DL452" s="30"/>
      <c r="DM452" s="30"/>
      <c r="DN452" s="30"/>
      <c r="DO452" s="30"/>
      <c r="DP452" s="30"/>
      <c r="DQ452" s="30"/>
      <c r="DR452" s="30"/>
      <c r="DS452" s="30"/>
      <c r="DT452" s="30"/>
      <c r="DU452" s="30"/>
      <c r="DV452" s="30"/>
      <c r="DW452" s="30"/>
      <c r="DX452" s="30"/>
      <c r="DY452" s="30"/>
      <c r="DZ452" s="30"/>
      <c r="EA452" s="30"/>
      <c r="EB452" s="30"/>
      <c r="EC452" s="30"/>
      <c r="ED452" s="30"/>
      <c r="EE452" s="30"/>
      <c r="EF452" s="30"/>
      <c r="EG452" s="30"/>
      <c r="EH452" s="30"/>
      <c r="EI452" s="30"/>
      <c r="EJ452" s="30"/>
      <c r="EK452" s="30"/>
      <c r="EL452" s="30"/>
      <c r="EM452" s="30"/>
      <c r="EN452" s="30"/>
      <c r="EO452" s="30"/>
      <c r="EP452" s="30"/>
      <c r="EQ452" s="30"/>
      <c r="ER452" s="30"/>
      <c r="ES452" s="30"/>
      <c r="ET452" s="30"/>
      <c r="EU452" s="30"/>
      <c r="EV452" s="30"/>
      <c r="EW452" s="30"/>
      <c r="EX452" s="30"/>
      <c r="EY452" s="30"/>
      <c r="EZ452" s="30"/>
      <c r="FA452" s="30"/>
      <c r="FB452" s="30"/>
      <c r="FC452" s="30"/>
      <c r="FD452" s="30"/>
      <c r="FE452" s="30"/>
      <c r="FF452" s="30"/>
      <c r="FG452" s="30"/>
      <c r="FH452" s="30"/>
      <c r="FI452" s="30"/>
      <c r="FJ452" s="30"/>
      <c r="FK452" s="30"/>
      <c r="FL452" s="30"/>
      <c r="FM452" s="30"/>
      <c r="FN452" s="30"/>
      <c r="FO452" s="30"/>
      <c r="FP452" s="30"/>
      <c r="FQ452" s="30"/>
      <c r="FR452" s="30"/>
      <c r="FS452" s="30"/>
      <c r="FT452" s="30"/>
      <c r="FU452" s="30"/>
      <c r="FV452" s="30"/>
      <c r="FW452" s="30"/>
      <c r="FX452" s="30"/>
      <c r="FY452" s="30"/>
      <c r="FZ452" s="30"/>
      <c r="GA452" s="30"/>
      <c r="GB452" s="30"/>
      <c r="GC452" s="30"/>
      <c r="GD452" s="30"/>
      <c r="GE452" s="30"/>
      <c r="GF452" s="30"/>
      <c r="GG452" s="30"/>
      <c r="GH452" s="30"/>
      <c r="GI452" s="30"/>
      <c r="GJ452" s="30"/>
      <c r="GK452" s="30"/>
      <c r="GL452" s="30"/>
      <c r="GM452" s="30"/>
      <c r="GN452" s="30"/>
      <c r="GO452" s="30"/>
      <c r="GP452" s="30"/>
      <c r="GQ452" s="30"/>
      <c r="GR452" s="30"/>
      <c r="GS452" s="30"/>
      <c r="GT452" s="30"/>
      <c r="GU452" s="30"/>
      <c r="GV452" s="30"/>
      <c r="GW452" s="30"/>
      <c r="GX452" s="30"/>
      <c r="GY452" s="30"/>
      <c r="GZ452" s="30"/>
      <c r="HA452" s="30"/>
      <c r="HB452" s="30"/>
      <c r="HC452" s="30"/>
      <c r="HD452" s="30"/>
      <c r="HE452" s="30"/>
      <c r="HF452" s="30"/>
      <c r="HG452" s="30"/>
      <c r="HH452" s="30"/>
      <c r="HI452" s="30"/>
      <c r="HJ452" s="30"/>
      <c r="HK452" s="30"/>
      <c r="HL452" s="30"/>
      <c r="HM452" s="30"/>
      <c r="HN452" s="30"/>
      <c r="HO452" s="30"/>
      <c r="HP452" s="30"/>
      <c r="HQ452" s="30"/>
      <c r="HR452" s="30"/>
      <c r="HS452" s="30"/>
      <c r="HT452" s="30"/>
      <c r="HU452" s="30"/>
      <c r="HV452" s="30"/>
      <c r="HW452" s="30"/>
      <c r="HX452" s="30"/>
      <c r="HY452" s="30"/>
      <c r="HZ452" s="30"/>
      <c r="IA452" s="30"/>
      <c r="IB452" s="30"/>
      <c r="IC452" s="30"/>
      <c r="ID452" s="30"/>
      <c r="IE452" s="30"/>
      <c r="IF452" s="30"/>
      <c r="IG452" s="30"/>
      <c r="IH452" s="30"/>
      <c r="II452" s="30"/>
      <c r="IJ452" s="30"/>
      <c r="IK452" s="30"/>
      <c r="IL452" s="30"/>
      <c r="IM452" s="30"/>
      <c r="IN452" s="30"/>
      <c r="IO452" s="30"/>
      <c r="IP452" s="30"/>
      <c r="IQ452" s="30"/>
      <c r="IR452" s="30"/>
      <c r="IS452" s="30"/>
      <c r="IT452" s="30"/>
    </row>
    <row r="453" spans="1:254" ht="18.75" customHeight="1">
      <c r="A453" s="33">
        <v>451</v>
      </c>
      <c r="B453" s="34"/>
      <c r="C453" s="35" t="s">
        <v>491</v>
      </c>
      <c r="D453" s="34">
        <v>5040.3</v>
      </c>
      <c r="E453" s="39">
        <v>1652</v>
      </c>
      <c r="F453" s="37">
        <f t="shared" si="20"/>
        <v>0.32775826835704225</v>
      </c>
      <c r="G453" s="34">
        <v>0</v>
      </c>
      <c r="H453" s="38">
        <f t="shared" si="19"/>
        <v>2884.2700000000004</v>
      </c>
      <c r="I453" s="43"/>
      <c r="J453" s="44"/>
      <c r="K453" s="54"/>
      <c r="L453" s="54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  <c r="DB453" s="30"/>
      <c r="DC453" s="30"/>
      <c r="DD453" s="30"/>
      <c r="DE453" s="30"/>
      <c r="DF453" s="30"/>
      <c r="DG453" s="30"/>
      <c r="DH453" s="30"/>
      <c r="DI453" s="30"/>
      <c r="DJ453" s="30"/>
      <c r="DK453" s="30"/>
      <c r="DL453" s="30"/>
      <c r="DM453" s="30"/>
      <c r="DN453" s="30"/>
      <c r="DO453" s="30"/>
      <c r="DP453" s="30"/>
      <c r="DQ453" s="30"/>
      <c r="DR453" s="30"/>
      <c r="DS453" s="30"/>
      <c r="DT453" s="30"/>
      <c r="DU453" s="30"/>
      <c r="DV453" s="30"/>
      <c r="DW453" s="30"/>
      <c r="DX453" s="30"/>
      <c r="DY453" s="30"/>
      <c r="DZ453" s="30"/>
      <c r="EA453" s="30"/>
      <c r="EB453" s="30"/>
      <c r="EC453" s="30"/>
      <c r="ED453" s="30"/>
      <c r="EE453" s="30"/>
      <c r="EF453" s="30"/>
      <c r="EG453" s="30"/>
      <c r="EH453" s="30"/>
      <c r="EI453" s="30"/>
      <c r="EJ453" s="30"/>
      <c r="EK453" s="30"/>
      <c r="EL453" s="30"/>
      <c r="EM453" s="30"/>
      <c r="EN453" s="30"/>
      <c r="EO453" s="30"/>
      <c r="EP453" s="30"/>
      <c r="EQ453" s="30"/>
      <c r="ER453" s="30"/>
      <c r="ES453" s="30"/>
      <c r="ET453" s="30"/>
      <c r="EU453" s="30"/>
      <c r="EV453" s="30"/>
      <c r="EW453" s="30"/>
      <c r="EX453" s="30"/>
      <c r="EY453" s="30"/>
      <c r="EZ453" s="30"/>
      <c r="FA453" s="30"/>
      <c r="FB453" s="30"/>
      <c r="FC453" s="30"/>
      <c r="FD453" s="30"/>
      <c r="FE453" s="30"/>
      <c r="FF453" s="30"/>
      <c r="FG453" s="30"/>
      <c r="FH453" s="30"/>
      <c r="FI453" s="30"/>
      <c r="FJ453" s="30"/>
      <c r="FK453" s="30"/>
      <c r="FL453" s="30"/>
      <c r="FM453" s="30"/>
      <c r="FN453" s="30"/>
      <c r="FO453" s="30"/>
      <c r="FP453" s="30"/>
      <c r="FQ453" s="30"/>
      <c r="FR453" s="30"/>
      <c r="FS453" s="30"/>
      <c r="FT453" s="30"/>
      <c r="FU453" s="30"/>
      <c r="FV453" s="30"/>
      <c r="FW453" s="30"/>
      <c r="FX453" s="30"/>
      <c r="FY453" s="30"/>
      <c r="FZ453" s="30"/>
      <c r="GA453" s="30"/>
      <c r="GB453" s="30"/>
      <c r="GC453" s="30"/>
      <c r="GD453" s="30"/>
      <c r="GE453" s="30"/>
      <c r="GF453" s="30"/>
      <c r="GG453" s="30"/>
      <c r="GH453" s="30"/>
      <c r="GI453" s="30"/>
      <c r="GJ453" s="30"/>
      <c r="GK453" s="30"/>
      <c r="GL453" s="30"/>
      <c r="GM453" s="30"/>
      <c r="GN453" s="30"/>
      <c r="GO453" s="30"/>
      <c r="GP453" s="30"/>
      <c r="GQ453" s="30"/>
      <c r="GR453" s="30"/>
      <c r="GS453" s="30"/>
      <c r="GT453" s="30"/>
      <c r="GU453" s="30"/>
      <c r="GV453" s="30"/>
      <c r="GW453" s="30"/>
      <c r="GX453" s="30"/>
      <c r="GY453" s="30"/>
      <c r="GZ453" s="30"/>
      <c r="HA453" s="30"/>
      <c r="HB453" s="30"/>
      <c r="HC453" s="30"/>
      <c r="HD453" s="30"/>
      <c r="HE453" s="30"/>
      <c r="HF453" s="30"/>
      <c r="HG453" s="30"/>
      <c r="HH453" s="30"/>
      <c r="HI453" s="30"/>
      <c r="HJ453" s="30"/>
      <c r="HK453" s="30"/>
      <c r="HL453" s="30"/>
      <c r="HM453" s="30"/>
      <c r="HN453" s="30"/>
      <c r="HO453" s="30"/>
      <c r="HP453" s="30"/>
      <c r="HQ453" s="30"/>
      <c r="HR453" s="30"/>
      <c r="HS453" s="30"/>
      <c r="HT453" s="30"/>
      <c r="HU453" s="30"/>
      <c r="HV453" s="30"/>
      <c r="HW453" s="30"/>
      <c r="HX453" s="30"/>
      <c r="HY453" s="30"/>
      <c r="HZ453" s="30"/>
      <c r="IA453" s="30"/>
      <c r="IB453" s="30"/>
      <c r="IC453" s="30"/>
      <c r="ID453" s="30"/>
      <c r="IE453" s="30"/>
      <c r="IF453" s="30"/>
      <c r="IG453" s="30"/>
      <c r="IH453" s="30"/>
      <c r="II453" s="30"/>
      <c r="IJ453" s="30"/>
      <c r="IK453" s="30"/>
      <c r="IL453" s="30"/>
      <c r="IM453" s="30"/>
      <c r="IN453" s="30"/>
      <c r="IO453" s="30"/>
      <c r="IP453" s="30"/>
      <c r="IQ453" s="30"/>
      <c r="IR453" s="30"/>
      <c r="IS453" s="30"/>
      <c r="IT453" s="30"/>
    </row>
    <row r="454" spans="1:254" ht="18.75" customHeight="1">
      <c r="A454" s="33">
        <v>452</v>
      </c>
      <c r="B454" s="34"/>
      <c r="C454" s="35" t="s">
        <v>492</v>
      </c>
      <c r="D454" s="34">
        <v>10392.3</v>
      </c>
      <c r="E454" s="39">
        <v>5131</v>
      </c>
      <c r="F454" s="37">
        <f t="shared" si="20"/>
        <v>0.4937309354040973</v>
      </c>
      <c r="G454" s="34">
        <v>0</v>
      </c>
      <c r="H454" s="38">
        <f t="shared" si="19"/>
        <v>4222.07</v>
      </c>
      <c r="I454" s="43"/>
      <c r="J454" s="44"/>
      <c r="K454" s="54"/>
      <c r="L454" s="54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0"/>
      <c r="DC454" s="30"/>
      <c r="DD454" s="30"/>
      <c r="DE454" s="30"/>
      <c r="DF454" s="30"/>
      <c r="DG454" s="30"/>
      <c r="DH454" s="30"/>
      <c r="DI454" s="30"/>
      <c r="DJ454" s="30"/>
      <c r="DK454" s="30"/>
      <c r="DL454" s="30"/>
      <c r="DM454" s="30"/>
      <c r="DN454" s="30"/>
      <c r="DO454" s="30"/>
      <c r="DP454" s="30"/>
      <c r="DQ454" s="30"/>
      <c r="DR454" s="30"/>
      <c r="DS454" s="30"/>
      <c r="DT454" s="30"/>
      <c r="DU454" s="30"/>
      <c r="DV454" s="30"/>
      <c r="DW454" s="30"/>
      <c r="DX454" s="30"/>
      <c r="DY454" s="30"/>
      <c r="DZ454" s="30"/>
      <c r="EA454" s="30"/>
      <c r="EB454" s="30"/>
      <c r="EC454" s="30"/>
      <c r="ED454" s="30"/>
      <c r="EE454" s="30"/>
      <c r="EF454" s="30"/>
      <c r="EG454" s="30"/>
      <c r="EH454" s="30"/>
      <c r="EI454" s="30"/>
      <c r="EJ454" s="30"/>
      <c r="EK454" s="30"/>
      <c r="EL454" s="30"/>
      <c r="EM454" s="30"/>
      <c r="EN454" s="30"/>
      <c r="EO454" s="30"/>
      <c r="EP454" s="30"/>
      <c r="EQ454" s="30"/>
      <c r="ER454" s="30"/>
      <c r="ES454" s="30"/>
      <c r="ET454" s="30"/>
      <c r="EU454" s="30"/>
      <c r="EV454" s="30"/>
      <c r="EW454" s="30"/>
      <c r="EX454" s="30"/>
      <c r="EY454" s="30"/>
      <c r="EZ454" s="30"/>
      <c r="FA454" s="30"/>
      <c r="FB454" s="30"/>
      <c r="FC454" s="30"/>
      <c r="FD454" s="30"/>
      <c r="FE454" s="30"/>
      <c r="FF454" s="30"/>
      <c r="FG454" s="30"/>
      <c r="FH454" s="30"/>
      <c r="FI454" s="30"/>
      <c r="FJ454" s="30"/>
      <c r="FK454" s="30"/>
      <c r="FL454" s="30"/>
      <c r="FM454" s="30"/>
      <c r="FN454" s="30"/>
      <c r="FO454" s="30"/>
      <c r="FP454" s="30"/>
      <c r="FQ454" s="30"/>
      <c r="FR454" s="30"/>
      <c r="FS454" s="30"/>
      <c r="FT454" s="30"/>
      <c r="FU454" s="30"/>
      <c r="FV454" s="30"/>
      <c r="FW454" s="30"/>
      <c r="FX454" s="30"/>
      <c r="FY454" s="30"/>
      <c r="FZ454" s="30"/>
      <c r="GA454" s="30"/>
      <c r="GB454" s="30"/>
      <c r="GC454" s="30"/>
      <c r="GD454" s="30"/>
      <c r="GE454" s="30"/>
      <c r="GF454" s="30"/>
      <c r="GG454" s="30"/>
      <c r="GH454" s="30"/>
      <c r="GI454" s="30"/>
      <c r="GJ454" s="30"/>
      <c r="GK454" s="30"/>
      <c r="GL454" s="30"/>
      <c r="GM454" s="30"/>
      <c r="GN454" s="30"/>
      <c r="GO454" s="30"/>
      <c r="GP454" s="30"/>
      <c r="GQ454" s="30"/>
      <c r="GR454" s="30"/>
      <c r="GS454" s="30"/>
      <c r="GT454" s="30"/>
      <c r="GU454" s="30"/>
      <c r="GV454" s="30"/>
      <c r="GW454" s="30"/>
      <c r="GX454" s="30"/>
      <c r="GY454" s="30"/>
      <c r="GZ454" s="30"/>
      <c r="HA454" s="30"/>
      <c r="HB454" s="30"/>
      <c r="HC454" s="30"/>
      <c r="HD454" s="30"/>
      <c r="HE454" s="30"/>
      <c r="HF454" s="30"/>
      <c r="HG454" s="30"/>
      <c r="HH454" s="30"/>
      <c r="HI454" s="30"/>
      <c r="HJ454" s="30"/>
      <c r="HK454" s="30"/>
      <c r="HL454" s="30"/>
      <c r="HM454" s="30"/>
      <c r="HN454" s="30"/>
      <c r="HO454" s="30"/>
      <c r="HP454" s="30"/>
      <c r="HQ454" s="30"/>
      <c r="HR454" s="30"/>
      <c r="HS454" s="30"/>
      <c r="HT454" s="30"/>
      <c r="HU454" s="30"/>
      <c r="HV454" s="30"/>
      <c r="HW454" s="30"/>
      <c r="HX454" s="30"/>
      <c r="HY454" s="30"/>
      <c r="HZ454" s="30"/>
      <c r="IA454" s="30"/>
      <c r="IB454" s="30"/>
      <c r="IC454" s="30"/>
      <c r="ID454" s="30"/>
      <c r="IE454" s="30"/>
      <c r="IF454" s="30"/>
      <c r="IG454" s="30"/>
      <c r="IH454" s="30"/>
      <c r="II454" s="30"/>
      <c r="IJ454" s="30"/>
      <c r="IK454" s="30"/>
      <c r="IL454" s="30"/>
      <c r="IM454" s="30"/>
      <c r="IN454" s="30"/>
      <c r="IO454" s="30"/>
      <c r="IP454" s="30"/>
      <c r="IQ454" s="30"/>
      <c r="IR454" s="30"/>
      <c r="IS454" s="30"/>
      <c r="IT454" s="30"/>
    </row>
    <row r="455" spans="1:254" ht="18.75" customHeight="1">
      <c r="A455" s="33">
        <v>453</v>
      </c>
      <c r="B455" s="34"/>
      <c r="C455" s="35" t="s">
        <v>493</v>
      </c>
      <c r="D455" s="34">
        <v>9526.3</v>
      </c>
      <c r="E455" s="39">
        <v>3715</v>
      </c>
      <c r="F455" s="37">
        <f t="shared" si="20"/>
        <v>0.3899730220547327</v>
      </c>
      <c r="G455" s="34">
        <v>0</v>
      </c>
      <c r="H455" s="38">
        <f t="shared" si="19"/>
        <v>4858.67</v>
      </c>
      <c r="I455" s="43"/>
      <c r="J455" s="44"/>
      <c r="K455" s="54"/>
      <c r="L455" s="54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0"/>
      <c r="CX455" s="30"/>
      <c r="CY455" s="30"/>
      <c r="CZ455" s="30"/>
      <c r="DA455" s="30"/>
      <c r="DB455" s="30"/>
      <c r="DC455" s="30"/>
      <c r="DD455" s="30"/>
      <c r="DE455" s="30"/>
      <c r="DF455" s="30"/>
      <c r="DG455" s="30"/>
      <c r="DH455" s="30"/>
      <c r="DI455" s="30"/>
      <c r="DJ455" s="30"/>
      <c r="DK455" s="30"/>
      <c r="DL455" s="30"/>
      <c r="DM455" s="30"/>
      <c r="DN455" s="30"/>
      <c r="DO455" s="30"/>
      <c r="DP455" s="30"/>
      <c r="DQ455" s="30"/>
      <c r="DR455" s="30"/>
      <c r="DS455" s="30"/>
      <c r="DT455" s="30"/>
      <c r="DU455" s="30"/>
      <c r="DV455" s="30"/>
      <c r="DW455" s="30"/>
      <c r="DX455" s="30"/>
      <c r="DY455" s="30"/>
      <c r="DZ455" s="30"/>
      <c r="EA455" s="30"/>
      <c r="EB455" s="30"/>
      <c r="EC455" s="30"/>
      <c r="ED455" s="30"/>
      <c r="EE455" s="30"/>
      <c r="EF455" s="30"/>
      <c r="EG455" s="30"/>
      <c r="EH455" s="30"/>
      <c r="EI455" s="30"/>
      <c r="EJ455" s="30"/>
      <c r="EK455" s="30"/>
      <c r="EL455" s="30"/>
      <c r="EM455" s="30"/>
      <c r="EN455" s="30"/>
      <c r="EO455" s="30"/>
      <c r="EP455" s="30"/>
      <c r="EQ455" s="30"/>
      <c r="ER455" s="30"/>
      <c r="ES455" s="30"/>
      <c r="ET455" s="30"/>
      <c r="EU455" s="30"/>
      <c r="EV455" s="30"/>
      <c r="EW455" s="30"/>
      <c r="EX455" s="30"/>
      <c r="EY455" s="30"/>
      <c r="EZ455" s="30"/>
      <c r="FA455" s="30"/>
      <c r="FB455" s="30"/>
      <c r="FC455" s="30"/>
      <c r="FD455" s="30"/>
      <c r="FE455" s="30"/>
      <c r="FF455" s="30"/>
      <c r="FG455" s="30"/>
      <c r="FH455" s="30"/>
      <c r="FI455" s="30"/>
      <c r="FJ455" s="30"/>
      <c r="FK455" s="30"/>
      <c r="FL455" s="30"/>
      <c r="FM455" s="30"/>
      <c r="FN455" s="30"/>
      <c r="FO455" s="30"/>
      <c r="FP455" s="30"/>
      <c r="FQ455" s="30"/>
      <c r="FR455" s="30"/>
      <c r="FS455" s="30"/>
      <c r="FT455" s="30"/>
      <c r="FU455" s="30"/>
      <c r="FV455" s="30"/>
      <c r="FW455" s="30"/>
      <c r="FX455" s="30"/>
      <c r="FY455" s="30"/>
      <c r="FZ455" s="30"/>
      <c r="GA455" s="30"/>
      <c r="GB455" s="30"/>
      <c r="GC455" s="30"/>
      <c r="GD455" s="30"/>
      <c r="GE455" s="30"/>
      <c r="GF455" s="30"/>
      <c r="GG455" s="30"/>
      <c r="GH455" s="30"/>
      <c r="GI455" s="30"/>
      <c r="GJ455" s="30"/>
      <c r="GK455" s="30"/>
      <c r="GL455" s="30"/>
      <c r="GM455" s="30"/>
      <c r="GN455" s="30"/>
      <c r="GO455" s="30"/>
      <c r="GP455" s="30"/>
      <c r="GQ455" s="30"/>
      <c r="GR455" s="30"/>
      <c r="GS455" s="30"/>
      <c r="GT455" s="30"/>
      <c r="GU455" s="30"/>
      <c r="GV455" s="30"/>
      <c r="GW455" s="30"/>
      <c r="GX455" s="30"/>
      <c r="GY455" s="30"/>
      <c r="GZ455" s="30"/>
      <c r="HA455" s="30"/>
      <c r="HB455" s="30"/>
      <c r="HC455" s="30"/>
      <c r="HD455" s="30"/>
      <c r="HE455" s="30"/>
      <c r="HF455" s="30"/>
      <c r="HG455" s="30"/>
      <c r="HH455" s="30"/>
      <c r="HI455" s="30"/>
      <c r="HJ455" s="30"/>
      <c r="HK455" s="30"/>
      <c r="HL455" s="30"/>
      <c r="HM455" s="30"/>
      <c r="HN455" s="30"/>
      <c r="HO455" s="30"/>
      <c r="HP455" s="30"/>
      <c r="HQ455" s="30"/>
      <c r="HR455" s="30"/>
      <c r="HS455" s="30"/>
      <c r="HT455" s="30"/>
      <c r="HU455" s="30"/>
      <c r="HV455" s="30"/>
      <c r="HW455" s="30"/>
      <c r="HX455" s="30"/>
      <c r="HY455" s="30"/>
      <c r="HZ455" s="30"/>
      <c r="IA455" s="30"/>
      <c r="IB455" s="30"/>
      <c r="IC455" s="30"/>
      <c r="ID455" s="30"/>
      <c r="IE455" s="30"/>
      <c r="IF455" s="30"/>
      <c r="IG455" s="30"/>
      <c r="IH455" s="30"/>
      <c r="II455" s="30"/>
      <c r="IJ455" s="30"/>
      <c r="IK455" s="30"/>
      <c r="IL455" s="30"/>
      <c r="IM455" s="30"/>
      <c r="IN455" s="30"/>
      <c r="IO455" s="30"/>
      <c r="IP455" s="30"/>
      <c r="IQ455" s="30"/>
      <c r="IR455" s="30"/>
      <c r="IS455" s="30"/>
      <c r="IT455" s="30"/>
    </row>
    <row r="456" spans="1:254" ht="18.75" customHeight="1">
      <c r="A456" s="33">
        <v>454</v>
      </c>
      <c r="B456" s="34"/>
      <c r="C456" s="35" t="s">
        <v>494</v>
      </c>
      <c r="D456" s="34">
        <v>5916.2</v>
      </c>
      <c r="E456" s="39">
        <v>1993</v>
      </c>
      <c r="F456" s="37">
        <f t="shared" si="20"/>
        <v>0.3368716405801021</v>
      </c>
      <c r="G456" s="34">
        <v>0</v>
      </c>
      <c r="H456" s="38">
        <f t="shared" si="19"/>
        <v>3331.58</v>
      </c>
      <c r="I456" s="43"/>
      <c r="J456" s="44"/>
      <c r="K456" s="54"/>
      <c r="L456" s="54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  <c r="BR456" s="30"/>
      <c r="BS456" s="30"/>
      <c r="BT456" s="30"/>
      <c r="BU456" s="30"/>
      <c r="BV456" s="30"/>
      <c r="BW456" s="30"/>
      <c r="BX456" s="30"/>
      <c r="BY456" s="30"/>
      <c r="BZ456" s="30"/>
      <c r="CA456" s="30"/>
      <c r="CB456" s="30"/>
      <c r="CC456" s="30"/>
      <c r="CD456" s="30"/>
      <c r="CE456" s="30"/>
      <c r="CF456" s="30"/>
      <c r="CG456" s="30"/>
      <c r="CH456" s="30"/>
      <c r="CI456" s="30"/>
      <c r="CJ456" s="30"/>
      <c r="CK456" s="30"/>
      <c r="CL456" s="30"/>
      <c r="CM456" s="30"/>
      <c r="CN456" s="30"/>
      <c r="CO456" s="30"/>
      <c r="CP456" s="30"/>
      <c r="CQ456" s="30"/>
      <c r="CR456" s="30"/>
      <c r="CS456" s="30"/>
      <c r="CT456" s="30"/>
      <c r="CU456" s="30"/>
      <c r="CV456" s="30"/>
      <c r="CW456" s="30"/>
      <c r="CX456" s="30"/>
      <c r="CY456" s="30"/>
      <c r="CZ456" s="30"/>
      <c r="DA456" s="30"/>
      <c r="DB456" s="30"/>
      <c r="DC456" s="30"/>
      <c r="DD456" s="30"/>
      <c r="DE456" s="30"/>
      <c r="DF456" s="30"/>
      <c r="DG456" s="30"/>
      <c r="DH456" s="30"/>
      <c r="DI456" s="30"/>
      <c r="DJ456" s="30"/>
      <c r="DK456" s="30"/>
      <c r="DL456" s="30"/>
      <c r="DM456" s="30"/>
      <c r="DN456" s="30"/>
      <c r="DO456" s="30"/>
      <c r="DP456" s="30"/>
      <c r="DQ456" s="30"/>
      <c r="DR456" s="30"/>
      <c r="DS456" s="30"/>
      <c r="DT456" s="30"/>
      <c r="DU456" s="30"/>
      <c r="DV456" s="30"/>
      <c r="DW456" s="30"/>
      <c r="DX456" s="30"/>
      <c r="DY456" s="30"/>
      <c r="DZ456" s="30"/>
      <c r="EA456" s="30"/>
      <c r="EB456" s="30"/>
      <c r="EC456" s="30"/>
      <c r="ED456" s="30"/>
      <c r="EE456" s="30"/>
      <c r="EF456" s="30"/>
      <c r="EG456" s="30"/>
      <c r="EH456" s="30"/>
      <c r="EI456" s="30"/>
      <c r="EJ456" s="30"/>
      <c r="EK456" s="30"/>
      <c r="EL456" s="30"/>
      <c r="EM456" s="30"/>
      <c r="EN456" s="30"/>
      <c r="EO456" s="30"/>
      <c r="EP456" s="30"/>
      <c r="EQ456" s="30"/>
      <c r="ER456" s="30"/>
      <c r="ES456" s="30"/>
      <c r="ET456" s="30"/>
      <c r="EU456" s="30"/>
      <c r="EV456" s="30"/>
      <c r="EW456" s="30"/>
      <c r="EX456" s="30"/>
      <c r="EY456" s="30"/>
      <c r="EZ456" s="30"/>
      <c r="FA456" s="30"/>
      <c r="FB456" s="30"/>
      <c r="FC456" s="30"/>
      <c r="FD456" s="30"/>
      <c r="FE456" s="30"/>
      <c r="FF456" s="30"/>
      <c r="FG456" s="30"/>
      <c r="FH456" s="30"/>
      <c r="FI456" s="30"/>
      <c r="FJ456" s="30"/>
      <c r="FK456" s="30"/>
      <c r="FL456" s="30"/>
      <c r="FM456" s="30"/>
      <c r="FN456" s="30"/>
      <c r="FO456" s="30"/>
      <c r="FP456" s="30"/>
      <c r="FQ456" s="30"/>
      <c r="FR456" s="30"/>
      <c r="FS456" s="30"/>
      <c r="FT456" s="30"/>
      <c r="FU456" s="30"/>
      <c r="FV456" s="30"/>
      <c r="FW456" s="30"/>
      <c r="FX456" s="30"/>
      <c r="FY456" s="30"/>
      <c r="FZ456" s="30"/>
      <c r="GA456" s="30"/>
      <c r="GB456" s="30"/>
      <c r="GC456" s="30"/>
      <c r="GD456" s="30"/>
      <c r="GE456" s="30"/>
      <c r="GF456" s="30"/>
      <c r="GG456" s="30"/>
      <c r="GH456" s="30"/>
      <c r="GI456" s="30"/>
      <c r="GJ456" s="30"/>
      <c r="GK456" s="30"/>
      <c r="GL456" s="30"/>
      <c r="GM456" s="30"/>
      <c r="GN456" s="30"/>
      <c r="GO456" s="30"/>
      <c r="GP456" s="30"/>
      <c r="GQ456" s="30"/>
      <c r="GR456" s="30"/>
      <c r="GS456" s="30"/>
      <c r="GT456" s="30"/>
      <c r="GU456" s="30"/>
      <c r="GV456" s="30"/>
      <c r="GW456" s="30"/>
      <c r="GX456" s="30"/>
      <c r="GY456" s="30"/>
      <c r="GZ456" s="30"/>
      <c r="HA456" s="30"/>
      <c r="HB456" s="30"/>
      <c r="HC456" s="30"/>
      <c r="HD456" s="30"/>
      <c r="HE456" s="30"/>
      <c r="HF456" s="30"/>
      <c r="HG456" s="30"/>
      <c r="HH456" s="30"/>
      <c r="HI456" s="30"/>
      <c r="HJ456" s="30"/>
      <c r="HK456" s="30"/>
      <c r="HL456" s="30"/>
      <c r="HM456" s="30"/>
      <c r="HN456" s="30"/>
      <c r="HO456" s="30"/>
      <c r="HP456" s="30"/>
      <c r="HQ456" s="30"/>
      <c r="HR456" s="30"/>
      <c r="HS456" s="30"/>
      <c r="HT456" s="30"/>
      <c r="HU456" s="30"/>
      <c r="HV456" s="30"/>
      <c r="HW456" s="30"/>
      <c r="HX456" s="30"/>
      <c r="HY456" s="30"/>
      <c r="HZ456" s="30"/>
      <c r="IA456" s="30"/>
      <c r="IB456" s="30"/>
      <c r="IC456" s="30"/>
      <c r="ID456" s="30"/>
      <c r="IE456" s="30"/>
      <c r="IF456" s="30"/>
      <c r="IG456" s="30"/>
      <c r="IH456" s="30"/>
      <c r="II456" s="30"/>
      <c r="IJ456" s="30"/>
      <c r="IK456" s="30"/>
      <c r="IL456" s="30"/>
      <c r="IM456" s="30"/>
      <c r="IN456" s="30"/>
      <c r="IO456" s="30"/>
      <c r="IP456" s="30"/>
      <c r="IQ456" s="30"/>
      <c r="IR456" s="30"/>
      <c r="IS456" s="30"/>
      <c r="IT456" s="30"/>
    </row>
    <row r="457" spans="1:254" ht="18.75" customHeight="1">
      <c r="A457" s="33">
        <v>455</v>
      </c>
      <c r="B457" s="34"/>
      <c r="C457" s="35" t="s">
        <v>495</v>
      </c>
      <c r="D457" s="34">
        <v>4763.1</v>
      </c>
      <c r="E457" s="39">
        <v>6112</v>
      </c>
      <c r="F457" s="37">
        <f t="shared" si="20"/>
        <v>1.283197917322752</v>
      </c>
      <c r="G457" s="34">
        <v>0</v>
      </c>
      <c r="H457" s="38">
        <f t="shared" si="19"/>
        <v>-1825.2099999999991</v>
      </c>
      <c r="I457" s="43"/>
      <c r="J457" s="44"/>
      <c r="K457" s="54"/>
      <c r="L457" s="54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  <c r="BR457" s="30"/>
      <c r="BS457" s="30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  <c r="CE457" s="30"/>
      <c r="CF457" s="30"/>
      <c r="CG457" s="30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S457" s="30"/>
      <c r="CT457" s="30"/>
      <c r="CU457" s="30"/>
      <c r="CV457" s="30"/>
      <c r="CW457" s="30"/>
      <c r="CX457" s="30"/>
      <c r="CY457" s="30"/>
      <c r="CZ457" s="30"/>
      <c r="DA457" s="30"/>
      <c r="DB457" s="30"/>
      <c r="DC457" s="30"/>
      <c r="DD457" s="30"/>
      <c r="DE457" s="30"/>
      <c r="DF457" s="30"/>
      <c r="DG457" s="30"/>
      <c r="DH457" s="30"/>
      <c r="DI457" s="30"/>
      <c r="DJ457" s="30"/>
      <c r="DK457" s="30"/>
      <c r="DL457" s="30"/>
      <c r="DM457" s="30"/>
      <c r="DN457" s="30"/>
      <c r="DO457" s="30"/>
      <c r="DP457" s="30"/>
      <c r="DQ457" s="30"/>
      <c r="DR457" s="30"/>
      <c r="DS457" s="30"/>
      <c r="DT457" s="30"/>
      <c r="DU457" s="30"/>
      <c r="DV457" s="30"/>
      <c r="DW457" s="30"/>
      <c r="DX457" s="30"/>
      <c r="DY457" s="30"/>
      <c r="DZ457" s="30"/>
      <c r="EA457" s="30"/>
      <c r="EB457" s="30"/>
      <c r="EC457" s="30"/>
      <c r="ED457" s="30"/>
      <c r="EE457" s="30"/>
      <c r="EF457" s="30"/>
      <c r="EG457" s="30"/>
      <c r="EH457" s="30"/>
      <c r="EI457" s="30"/>
      <c r="EJ457" s="30"/>
      <c r="EK457" s="30"/>
      <c r="EL457" s="30"/>
      <c r="EM457" s="30"/>
      <c r="EN457" s="30"/>
      <c r="EO457" s="30"/>
      <c r="EP457" s="30"/>
      <c r="EQ457" s="30"/>
      <c r="ER457" s="30"/>
      <c r="ES457" s="30"/>
      <c r="ET457" s="30"/>
      <c r="EU457" s="30"/>
      <c r="EV457" s="30"/>
      <c r="EW457" s="30"/>
      <c r="EX457" s="30"/>
      <c r="EY457" s="30"/>
      <c r="EZ457" s="30"/>
      <c r="FA457" s="30"/>
      <c r="FB457" s="30"/>
      <c r="FC457" s="30"/>
      <c r="FD457" s="30"/>
      <c r="FE457" s="30"/>
      <c r="FF457" s="30"/>
      <c r="FG457" s="30"/>
      <c r="FH457" s="30"/>
      <c r="FI457" s="30"/>
      <c r="FJ457" s="30"/>
      <c r="FK457" s="30"/>
      <c r="FL457" s="30"/>
      <c r="FM457" s="30"/>
      <c r="FN457" s="30"/>
      <c r="FO457" s="30"/>
      <c r="FP457" s="30"/>
      <c r="FQ457" s="30"/>
      <c r="FR457" s="30"/>
      <c r="FS457" s="30"/>
      <c r="FT457" s="30"/>
      <c r="FU457" s="30"/>
      <c r="FV457" s="30"/>
      <c r="FW457" s="30"/>
      <c r="FX457" s="30"/>
      <c r="FY457" s="30"/>
      <c r="FZ457" s="30"/>
      <c r="GA457" s="30"/>
      <c r="GB457" s="30"/>
      <c r="GC457" s="30"/>
      <c r="GD457" s="30"/>
      <c r="GE457" s="30"/>
      <c r="GF457" s="30"/>
      <c r="GG457" s="30"/>
      <c r="GH457" s="30"/>
      <c r="GI457" s="30"/>
      <c r="GJ457" s="30"/>
      <c r="GK457" s="30"/>
      <c r="GL457" s="30"/>
      <c r="GM457" s="30"/>
      <c r="GN457" s="30"/>
      <c r="GO457" s="30"/>
      <c r="GP457" s="30"/>
      <c r="GQ457" s="30"/>
      <c r="GR457" s="30"/>
      <c r="GS457" s="30"/>
      <c r="GT457" s="30"/>
      <c r="GU457" s="30"/>
      <c r="GV457" s="30"/>
      <c r="GW457" s="30"/>
      <c r="GX457" s="30"/>
      <c r="GY457" s="30"/>
      <c r="GZ457" s="30"/>
      <c r="HA457" s="30"/>
      <c r="HB457" s="30"/>
      <c r="HC457" s="30"/>
      <c r="HD457" s="30"/>
      <c r="HE457" s="30"/>
      <c r="HF457" s="30"/>
      <c r="HG457" s="30"/>
      <c r="HH457" s="30"/>
      <c r="HI457" s="30"/>
      <c r="HJ457" s="30"/>
      <c r="HK457" s="30"/>
      <c r="HL457" s="30"/>
      <c r="HM457" s="30"/>
      <c r="HN457" s="30"/>
      <c r="HO457" s="30"/>
      <c r="HP457" s="30"/>
      <c r="HQ457" s="30"/>
      <c r="HR457" s="30"/>
      <c r="HS457" s="30"/>
      <c r="HT457" s="30"/>
      <c r="HU457" s="30"/>
      <c r="HV457" s="30"/>
      <c r="HW457" s="30"/>
      <c r="HX457" s="30"/>
      <c r="HY457" s="30"/>
      <c r="HZ457" s="30"/>
      <c r="IA457" s="30"/>
      <c r="IB457" s="30"/>
      <c r="IC457" s="30"/>
      <c r="ID457" s="30"/>
      <c r="IE457" s="30"/>
      <c r="IF457" s="30"/>
      <c r="IG457" s="30"/>
      <c r="IH457" s="30"/>
      <c r="II457" s="30"/>
      <c r="IJ457" s="30"/>
      <c r="IK457" s="30"/>
      <c r="IL457" s="30"/>
      <c r="IM457" s="30"/>
      <c r="IN457" s="30"/>
      <c r="IO457" s="30"/>
      <c r="IP457" s="30"/>
      <c r="IQ457" s="30"/>
      <c r="IR457" s="30"/>
      <c r="IS457" s="30"/>
      <c r="IT457" s="30"/>
    </row>
    <row r="458" spans="1:254" ht="18.75" customHeight="1">
      <c r="A458" s="33">
        <v>456</v>
      </c>
      <c r="B458" s="34"/>
      <c r="C458" s="35" t="s">
        <v>496</v>
      </c>
      <c r="D458" s="34">
        <v>3464.1</v>
      </c>
      <c r="E458" s="39">
        <v>2111</v>
      </c>
      <c r="F458" s="37">
        <f t="shared" si="20"/>
        <v>0.6093934932594325</v>
      </c>
      <c r="G458" s="34">
        <v>0</v>
      </c>
      <c r="H458" s="38">
        <f t="shared" si="19"/>
        <v>1006.69</v>
      </c>
      <c r="I458" s="43"/>
      <c r="J458" s="44"/>
      <c r="K458" s="54"/>
      <c r="L458" s="54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0"/>
      <c r="DB458" s="30"/>
      <c r="DC458" s="30"/>
      <c r="DD458" s="30"/>
      <c r="DE458" s="30"/>
      <c r="DF458" s="30"/>
      <c r="DG458" s="30"/>
      <c r="DH458" s="30"/>
      <c r="DI458" s="30"/>
      <c r="DJ458" s="30"/>
      <c r="DK458" s="30"/>
      <c r="DL458" s="30"/>
      <c r="DM458" s="30"/>
      <c r="DN458" s="30"/>
      <c r="DO458" s="30"/>
      <c r="DP458" s="30"/>
      <c r="DQ458" s="30"/>
      <c r="DR458" s="30"/>
      <c r="DS458" s="30"/>
      <c r="DT458" s="30"/>
      <c r="DU458" s="30"/>
      <c r="DV458" s="30"/>
      <c r="DW458" s="30"/>
      <c r="DX458" s="30"/>
      <c r="DY458" s="30"/>
      <c r="DZ458" s="30"/>
      <c r="EA458" s="30"/>
      <c r="EB458" s="30"/>
      <c r="EC458" s="30"/>
      <c r="ED458" s="30"/>
      <c r="EE458" s="30"/>
      <c r="EF458" s="30"/>
      <c r="EG458" s="30"/>
      <c r="EH458" s="30"/>
      <c r="EI458" s="30"/>
      <c r="EJ458" s="30"/>
      <c r="EK458" s="30"/>
      <c r="EL458" s="30"/>
      <c r="EM458" s="30"/>
      <c r="EN458" s="30"/>
      <c r="EO458" s="30"/>
      <c r="EP458" s="30"/>
      <c r="EQ458" s="30"/>
      <c r="ER458" s="30"/>
      <c r="ES458" s="30"/>
      <c r="ET458" s="30"/>
      <c r="EU458" s="30"/>
      <c r="EV458" s="30"/>
      <c r="EW458" s="30"/>
      <c r="EX458" s="30"/>
      <c r="EY458" s="30"/>
      <c r="EZ458" s="30"/>
      <c r="FA458" s="30"/>
      <c r="FB458" s="30"/>
      <c r="FC458" s="30"/>
      <c r="FD458" s="30"/>
      <c r="FE458" s="30"/>
      <c r="FF458" s="30"/>
      <c r="FG458" s="30"/>
      <c r="FH458" s="30"/>
      <c r="FI458" s="30"/>
      <c r="FJ458" s="30"/>
      <c r="FK458" s="30"/>
      <c r="FL458" s="30"/>
      <c r="FM458" s="30"/>
      <c r="FN458" s="30"/>
      <c r="FO458" s="30"/>
      <c r="FP458" s="30"/>
      <c r="FQ458" s="30"/>
      <c r="FR458" s="30"/>
      <c r="FS458" s="30"/>
      <c r="FT458" s="30"/>
      <c r="FU458" s="30"/>
      <c r="FV458" s="30"/>
      <c r="FW458" s="30"/>
      <c r="FX458" s="30"/>
      <c r="FY458" s="30"/>
      <c r="FZ458" s="30"/>
      <c r="GA458" s="30"/>
      <c r="GB458" s="30"/>
      <c r="GC458" s="30"/>
      <c r="GD458" s="30"/>
      <c r="GE458" s="30"/>
      <c r="GF458" s="30"/>
      <c r="GG458" s="30"/>
      <c r="GH458" s="30"/>
      <c r="GI458" s="30"/>
      <c r="GJ458" s="30"/>
      <c r="GK458" s="30"/>
      <c r="GL458" s="30"/>
      <c r="GM458" s="30"/>
      <c r="GN458" s="30"/>
      <c r="GO458" s="30"/>
      <c r="GP458" s="30"/>
      <c r="GQ458" s="30"/>
      <c r="GR458" s="30"/>
      <c r="GS458" s="30"/>
      <c r="GT458" s="30"/>
      <c r="GU458" s="30"/>
      <c r="GV458" s="30"/>
      <c r="GW458" s="30"/>
      <c r="GX458" s="30"/>
      <c r="GY458" s="30"/>
      <c r="GZ458" s="30"/>
      <c r="HA458" s="30"/>
      <c r="HB458" s="30"/>
      <c r="HC458" s="30"/>
      <c r="HD458" s="30"/>
      <c r="HE458" s="30"/>
      <c r="HF458" s="30"/>
      <c r="HG458" s="30"/>
      <c r="HH458" s="30"/>
      <c r="HI458" s="30"/>
      <c r="HJ458" s="30"/>
      <c r="HK458" s="30"/>
      <c r="HL458" s="30"/>
      <c r="HM458" s="30"/>
      <c r="HN458" s="30"/>
      <c r="HO458" s="30"/>
      <c r="HP458" s="30"/>
      <c r="HQ458" s="30"/>
      <c r="HR458" s="30"/>
      <c r="HS458" s="30"/>
      <c r="HT458" s="30"/>
      <c r="HU458" s="30"/>
      <c r="HV458" s="30"/>
      <c r="HW458" s="30"/>
      <c r="HX458" s="30"/>
      <c r="HY458" s="30"/>
      <c r="HZ458" s="30"/>
      <c r="IA458" s="30"/>
      <c r="IB458" s="30"/>
      <c r="IC458" s="30"/>
      <c r="ID458" s="30"/>
      <c r="IE458" s="30"/>
      <c r="IF458" s="30"/>
      <c r="IG458" s="30"/>
      <c r="IH458" s="30"/>
      <c r="II458" s="30"/>
      <c r="IJ458" s="30"/>
      <c r="IK458" s="30"/>
      <c r="IL458" s="30"/>
      <c r="IM458" s="30"/>
      <c r="IN458" s="30"/>
      <c r="IO458" s="30"/>
      <c r="IP458" s="30"/>
      <c r="IQ458" s="30"/>
      <c r="IR458" s="30"/>
      <c r="IS458" s="30"/>
      <c r="IT458" s="30"/>
    </row>
    <row r="459" spans="1:254" ht="18.75" customHeight="1">
      <c r="A459" s="33">
        <v>457</v>
      </c>
      <c r="B459" s="34"/>
      <c r="C459" s="35" t="s">
        <v>497</v>
      </c>
      <c r="D459" s="34">
        <v>3394.8</v>
      </c>
      <c r="E459" s="39">
        <v>493</v>
      </c>
      <c r="F459" s="37">
        <f t="shared" si="20"/>
        <v>0.14522210439495697</v>
      </c>
      <c r="G459" s="34">
        <v>0</v>
      </c>
      <c r="H459" s="38">
        <f t="shared" si="19"/>
        <v>2562.32</v>
      </c>
      <c r="I459" s="43"/>
      <c r="J459" s="44"/>
      <c r="K459" s="54"/>
      <c r="L459" s="54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0"/>
      <c r="DB459" s="30"/>
      <c r="DC459" s="30"/>
      <c r="DD459" s="30"/>
      <c r="DE459" s="30"/>
      <c r="DF459" s="30"/>
      <c r="DG459" s="30"/>
      <c r="DH459" s="30"/>
      <c r="DI459" s="30"/>
      <c r="DJ459" s="30"/>
      <c r="DK459" s="30"/>
      <c r="DL459" s="30"/>
      <c r="DM459" s="30"/>
      <c r="DN459" s="30"/>
      <c r="DO459" s="30"/>
      <c r="DP459" s="30"/>
      <c r="DQ459" s="30"/>
      <c r="DR459" s="30"/>
      <c r="DS459" s="30"/>
      <c r="DT459" s="30"/>
      <c r="DU459" s="30"/>
      <c r="DV459" s="30"/>
      <c r="DW459" s="30"/>
      <c r="DX459" s="30"/>
      <c r="DY459" s="30"/>
      <c r="DZ459" s="30"/>
      <c r="EA459" s="30"/>
      <c r="EB459" s="30"/>
      <c r="EC459" s="30"/>
      <c r="ED459" s="30"/>
      <c r="EE459" s="30"/>
      <c r="EF459" s="30"/>
      <c r="EG459" s="30"/>
      <c r="EH459" s="30"/>
      <c r="EI459" s="30"/>
      <c r="EJ459" s="30"/>
      <c r="EK459" s="30"/>
      <c r="EL459" s="30"/>
      <c r="EM459" s="30"/>
      <c r="EN459" s="30"/>
      <c r="EO459" s="30"/>
      <c r="EP459" s="30"/>
      <c r="EQ459" s="30"/>
      <c r="ER459" s="30"/>
      <c r="ES459" s="30"/>
      <c r="ET459" s="30"/>
      <c r="EU459" s="30"/>
      <c r="EV459" s="30"/>
      <c r="EW459" s="30"/>
      <c r="EX459" s="30"/>
      <c r="EY459" s="30"/>
      <c r="EZ459" s="30"/>
      <c r="FA459" s="30"/>
      <c r="FB459" s="30"/>
      <c r="FC459" s="30"/>
      <c r="FD459" s="30"/>
      <c r="FE459" s="30"/>
      <c r="FF459" s="30"/>
      <c r="FG459" s="30"/>
      <c r="FH459" s="30"/>
      <c r="FI459" s="30"/>
      <c r="FJ459" s="30"/>
      <c r="FK459" s="30"/>
      <c r="FL459" s="30"/>
      <c r="FM459" s="30"/>
      <c r="FN459" s="30"/>
      <c r="FO459" s="30"/>
      <c r="FP459" s="30"/>
      <c r="FQ459" s="30"/>
      <c r="FR459" s="30"/>
      <c r="FS459" s="30"/>
      <c r="FT459" s="30"/>
      <c r="FU459" s="30"/>
      <c r="FV459" s="30"/>
      <c r="FW459" s="30"/>
      <c r="FX459" s="30"/>
      <c r="FY459" s="30"/>
      <c r="FZ459" s="30"/>
      <c r="GA459" s="30"/>
      <c r="GB459" s="30"/>
      <c r="GC459" s="30"/>
      <c r="GD459" s="30"/>
      <c r="GE459" s="30"/>
      <c r="GF459" s="30"/>
      <c r="GG459" s="30"/>
      <c r="GH459" s="30"/>
      <c r="GI459" s="30"/>
      <c r="GJ459" s="30"/>
      <c r="GK459" s="30"/>
      <c r="GL459" s="30"/>
      <c r="GM459" s="30"/>
      <c r="GN459" s="30"/>
      <c r="GO459" s="30"/>
      <c r="GP459" s="30"/>
      <c r="GQ459" s="30"/>
      <c r="GR459" s="30"/>
      <c r="GS459" s="30"/>
      <c r="GT459" s="30"/>
      <c r="GU459" s="30"/>
      <c r="GV459" s="30"/>
      <c r="GW459" s="30"/>
      <c r="GX459" s="30"/>
      <c r="GY459" s="30"/>
      <c r="GZ459" s="30"/>
      <c r="HA459" s="30"/>
      <c r="HB459" s="30"/>
      <c r="HC459" s="30"/>
      <c r="HD459" s="30"/>
      <c r="HE459" s="30"/>
      <c r="HF459" s="30"/>
      <c r="HG459" s="30"/>
      <c r="HH459" s="30"/>
      <c r="HI459" s="30"/>
      <c r="HJ459" s="30"/>
      <c r="HK459" s="30"/>
      <c r="HL459" s="30"/>
      <c r="HM459" s="30"/>
      <c r="HN459" s="30"/>
      <c r="HO459" s="30"/>
      <c r="HP459" s="30"/>
      <c r="HQ459" s="30"/>
      <c r="HR459" s="30"/>
      <c r="HS459" s="30"/>
      <c r="HT459" s="30"/>
      <c r="HU459" s="30"/>
      <c r="HV459" s="30"/>
      <c r="HW459" s="30"/>
      <c r="HX459" s="30"/>
      <c r="HY459" s="30"/>
      <c r="HZ459" s="30"/>
      <c r="IA459" s="30"/>
      <c r="IB459" s="30"/>
      <c r="IC459" s="30"/>
      <c r="ID459" s="30"/>
      <c r="IE459" s="30"/>
      <c r="IF459" s="30"/>
      <c r="IG459" s="30"/>
      <c r="IH459" s="30"/>
      <c r="II459" s="30"/>
      <c r="IJ459" s="30"/>
      <c r="IK459" s="30"/>
      <c r="IL459" s="30"/>
      <c r="IM459" s="30"/>
      <c r="IN459" s="30"/>
      <c r="IO459" s="30"/>
      <c r="IP459" s="30"/>
      <c r="IQ459" s="30"/>
      <c r="IR459" s="30"/>
      <c r="IS459" s="30"/>
      <c r="IT459" s="30"/>
    </row>
    <row r="460" spans="1:254" ht="18.75" customHeight="1">
      <c r="A460" s="33">
        <v>458</v>
      </c>
      <c r="B460" s="34" t="s">
        <v>498</v>
      </c>
      <c r="C460" s="35" t="s">
        <v>499</v>
      </c>
      <c r="D460" s="34">
        <v>4330.1</v>
      </c>
      <c r="E460" s="36">
        <v>3170</v>
      </c>
      <c r="F460" s="37">
        <f t="shared" si="20"/>
        <v>0.7320847093600609</v>
      </c>
      <c r="G460" s="34">
        <v>0</v>
      </c>
      <c r="H460" s="38">
        <f t="shared" si="19"/>
        <v>727.0900000000006</v>
      </c>
      <c r="I460" s="43"/>
      <c r="J460" s="42"/>
      <c r="K460" s="53"/>
      <c r="L460" s="54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  <c r="CU460" s="30"/>
      <c r="CV460" s="30"/>
      <c r="CW460" s="30"/>
      <c r="CX460" s="30"/>
      <c r="CY460" s="30"/>
      <c r="CZ460" s="30"/>
      <c r="DA460" s="30"/>
      <c r="DB460" s="30"/>
      <c r="DC460" s="30"/>
      <c r="DD460" s="30"/>
      <c r="DE460" s="30"/>
      <c r="DF460" s="30"/>
      <c r="DG460" s="30"/>
      <c r="DH460" s="30"/>
      <c r="DI460" s="30"/>
      <c r="DJ460" s="30"/>
      <c r="DK460" s="30"/>
      <c r="DL460" s="30"/>
      <c r="DM460" s="30"/>
      <c r="DN460" s="30"/>
      <c r="DO460" s="30"/>
      <c r="DP460" s="30"/>
      <c r="DQ460" s="30"/>
      <c r="DR460" s="30"/>
      <c r="DS460" s="30"/>
      <c r="DT460" s="30"/>
      <c r="DU460" s="30"/>
      <c r="DV460" s="30"/>
      <c r="DW460" s="30"/>
      <c r="DX460" s="30"/>
      <c r="DY460" s="30"/>
      <c r="DZ460" s="30"/>
      <c r="EA460" s="30"/>
      <c r="EB460" s="30"/>
      <c r="EC460" s="30"/>
      <c r="ED460" s="30"/>
      <c r="EE460" s="30"/>
      <c r="EF460" s="30"/>
      <c r="EG460" s="30"/>
      <c r="EH460" s="30"/>
      <c r="EI460" s="30"/>
      <c r="EJ460" s="30"/>
      <c r="EK460" s="30"/>
      <c r="EL460" s="30"/>
      <c r="EM460" s="30"/>
      <c r="EN460" s="30"/>
      <c r="EO460" s="30"/>
      <c r="EP460" s="30"/>
      <c r="EQ460" s="30"/>
      <c r="ER460" s="30"/>
      <c r="ES460" s="30"/>
      <c r="ET460" s="30"/>
      <c r="EU460" s="30"/>
      <c r="EV460" s="30"/>
      <c r="EW460" s="30"/>
      <c r="EX460" s="30"/>
      <c r="EY460" s="30"/>
      <c r="EZ460" s="30"/>
      <c r="FA460" s="30"/>
      <c r="FB460" s="30"/>
      <c r="FC460" s="30"/>
      <c r="FD460" s="30"/>
      <c r="FE460" s="30"/>
      <c r="FF460" s="30"/>
      <c r="FG460" s="30"/>
      <c r="FH460" s="30"/>
      <c r="FI460" s="30"/>
      <c r="FJ460" s="30"/>
      <c r="FK460" s="30"/>
      <c r="FL460" s="30"/>
      <c r="FM460" s="30"/>
      <c r="FN460" s="30"/>
      <c r="FO460" s="30"/>
      <c r="FP460" s="30"/>
      <c r="FQ460" s="30"/>
      <c r="FR460" s="30"/>
      <c r="FS460" s="30"/>
      <c r="FT460" s="30"/>
      <c r="FU460" s="30"/>
      <c r="FV460" s="30"/>
      <c r="FW460" s="30"/>
      <c r="FX460" s="30"/>
      <c r="FY460" s="30"/>
      <c r="FZ460" s="30"/>
      <c r="GA460" s="30"/>
      <c r="GB460" s="30"/>
      <c r="GC460" s="30"/>
      <c r="GD460" s="30"/>
      <c r="GE460" s="30"/>
      <c r="GF460" s="30"/>
      <c r="GG460" s="30"/>
      <c r="GH460" s="30"/>
      <c r="GI460" s="30"/>
      <c r="GJ460" s="30"/>
      <c r="GK460" s="30"/>
      <c r="GL460" s="30"/>
      <c r="GM460" s="30"/>
      <c r="GN460" s="30"/>
      <c r="GO460" s="30"/>
      <c r="GP460" s="30"/>
      <c r="GQ460" s="30"/>
      <c r="GR460" s="30"/>
      <c r="GS460" s="30"/>
      <c r="GT460" s="30"/>
      <c r="GU460" s="30"/>
      <c r="GV460" s="30"/>
      <c r="GW460" s="30"/>
      <c r="GX460" s="30"/>
      <c r="GY460" s="30"/>
      <c r="GZ460" s="30"/>
      <c r="HA460" s="30"/>
      <c r="HB460" s="30"/>
      <c r="HC460" s="30"/>
      <c r="HD460" s="30"/>
      <c r="HE460" s="30"/>
      <c r="HF460" s="30"/>
      <c r="HG460" s="30"/>
      <c r="HH460" s="30"/>
      <c r="HI460" s="30"/>
      <c r="HJ460" s="30"/>
      <c r="HK460" s="30"/>
      <c r="HL460" s="30"/>
      <c r="HM460" s="30"/>
      <c r="HN460" s="30"/>
      <c r="HO460" s="30"/>
      <c r="HP460" s="30"/>
      <c r="HQ460" s="30"/>
      <c r="HR460" s="30"/>
      <c r="HS460" s="30"/>
      <c r="HT460" s="30"/>
      <c r="HU460" s="30"/>
      <c r="HV460" s="30"/>
      <c r="HW460" s="30"/>
      <c r="HX460" s="30"/>
      <c r="HY460" s="30"/>
      <c r="HZ460" s="30"/>
      <c r="IA460" s="30"/>
      <c r="IB460" s="30"/>
      <c r="IC460" s="30"/>
      <c r="ID460" s="30"/>
      <c r="IE460" s="30"/>
      <c r="IF460" s="30"/>
      <c r="IG460" s="30"/>
      <c r="IH460" s="30"/>
      <c r="II460" s="30"/>
      <c r="IJ460" s="30"/>
      <c r="IK460" s="30"/>
      <c r="IL460" s="30"/>
      <c r="IM460" s="30"/>
      <c r="IN460" s="30"/>
      <c r="IO460" s="30"/>
      <c r="IP460" s="30"/>
      <c r="IQ460" s="30"/>
      <c r="IR460" s="30"/>
      <c r="IS460" s="30"/>
      <c r="IT460" s="30"/>
    </row>
    <row r="461" spans="1:254" ht="18.75" customHeight="1">
      <c r="A461" s="33">
        <v>459</v>
      </c>
      <c r="B461" s="34"/>
      <c r="C461" s="35" t="s">
        <v>500</v>
      </c>
      <c r="D461" s="34">
        <v>4849.7</v>
      </c>
      <c r="E461" s="39">
        <v>3733</v>
      </c>
      <c r="F461" s="37">
        <f t="shared" si="20"/>
        <v>0.7697383343299585</v>
      </c>
      <c r="G461" s="34">
        <v>0</v>
      </c>
      <c r="H461" s="38">
        <f t="shared" si="19"/>
        <v>631.7299999999996</v>
      </c>
      <c r="I461" s="41"/>
      <c r="J461" s="44"/>
      <c r="K461" s="53"/>
      <c r="L461" s="54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  <c r="CU461" s="30"/>
      <c r="CV461" s="30"/>
      <c r="CW461" s="30"/>
      <c r="CX461" s="30"/>
      <c r="CY461" s="30"/>
      <c r="CZ461" s="30"/>
      <c r="DA461" s="30"/>
      <c r="DB461" s="30"/>
      <c r="DC461" s="30"/>
      <c r="DD461" s="30"/>
      <c r="DE461" s="30"/>
      <c r="DF461" s="30"/>
      <c r="DG461" s="30"/>
      <c r="DH461" s="30"/>
      <c r="DI461" s="30"/>
      <c r="DJ461" s="30"/>
      <c r="DK461" s="30"/>
      <c r="DL461" s="30"/>
      <c r="DM461" s="30"/>
      <c r="DN461" s="30"/>
      <c r="DO461" s="30"/>
      <c r="DP461" s="30"/>
      <c r="DQ461" s="30"/>
      <c r="DR461" s="30"/>
      <c r="DS461" s="30"/>
      <c r="DT461" s="30"/>
      <c r="DU461" s="30"/>
      <c r="DV461" s="30"/>
      <c r="DW461" s="30"/>
      <c r="DX461" s="30"/>
      <c r="DY461" s="30"/>
      <c r="DZ461" s="30"/>
      <c r="EA461" s="30"/>
      <c r="EB461" s="30"/>
      <c r="EC461" s="30"/>
      <c r="ED461" s="30"/>
      <c r="EE461" s="30"/>
      <c r="EF461" s="30"/>
      <c r="EG461" s="30"/>
      <c r="EH461" s="30"/>
      <c r="EI461" s="30"/>
      <c r="EJ461" s="30"/>
      <c r="EK461" s="30"/>
      <c r="EL461" s="30"/>
      <c r="EM461" s="30"/>
      <c r="EN461" s="30"/>
      <c r="EO461" s="30"/>
      <c r="EP461" s="30"/>
      <c r="EQ461" s="30"/>
      <c r="ER461" s="30"/>
      <c r="ES461" s="30"/>
      <c r="ET461" s="30"/>
      <c r="EU461" s="30"/>
      <c r="EV461" s="30"/>
      <c r="EW461" s="30"/>
      <c r="EX461" s="30"/>
      <c r="EY461" s="30"/>
      <c r="EZ461" s="30"/>
      <c r="FA461" s="30"/>
      <c r="FB461" s="30"/>
      <c r="FC461" s="30"/>
      <c r="FD461" s="30"/>
      <c r="FE461" s="30"/>
      <c r="FF461" s="30"/>
      <c r="FG461" s="30"/>
      <c r="FH461" s="30"/>
      <c r="FI461" s="30"/>
      <c r="FJ461" s="30"/>
      <c r="FK461" s="30"/>
      <c r="FL461" s="30"/>
      <c r="FM461" s="30"/>
      <c r="FN461" s="30"/>
      <c r="FO461" s="30"/>
      <c r="FP461" s="30"/>
      <c r="FQ461" s="30"/>
      <c r="FR461" s="30"/>
      <c r="FS461" s="30"/>
      <c r="FT461" s="30"/>
      <c r="FU461" s="30"/>
      <c r="FV461" s="30"/>
      <c r="FW461" s="30"/>
      <c r="FX461" s="30"/>
      <c r="FY461" s="30"/>
      <c r="FZ461" s="30"/>
      <c r="GA461" s="30"/>
      <c r="GB461" s="30"/>
      <c r="GC461" s="30"/>
      <c r="GD461" s="30"/>
      <c r="GE461" s="30"/>
      <c r="GF461" s="30"/>
      <c r="GG461" s="30"/>
      <c r="GH461" s="30"/>
      <c r="GI461" s="30"/>
      <c r="GJ461" s="30"/>
      <c r="GK461" s="30"/>
      <c r="GL461" s="30"/>
      <c r="GM461" s="30"/>
      <c r="GN461" s="30"/>
      <c r="GO461" s="30"/>
      <c r="GP461" s="30"/>
      <c r="GQ461" s="30"/>
      <c r="GR461" s="30"/>
      <c r="GS461" s="30"/>
      <c r="GT461" s="30"/>
      <c r="GU461" s="30"/>
      <c r="GV461" s="30"/>
      <c r="GW461" s="30"/>
      <c r="GX461" s="30"/>
      <c r="GY461" s="30"/>
      <c r="GZ461" s="30"/>
      <c r="HA461" s="30"/>
      <c r="HB461" s="30"/>
      <c r="HC461" s="30"/>
      <c r="HD461" s="30"/>
      <c r="HE461" s="30"/>
      <c r="HF461" s="30"/>
      <c r="HG461" s="30"/>
      <c r="HH461" s="30"/>
      <c r="HI461" s="30"/>
      <c r="HJ461" s="30"/>
      <c r="HK461" s="30"/>
      <c r="HL461" s="30"/>
      <c r="HM461" s="30"/>
      <c r="HN461" s="30"/>
      <c r="HO461" s="30"/>
      <c r="HP461" s="30"/>
      <c r="HQ461" s="30"/>
      <c r="HR461" s="30"/>
      <c r="HS461" s="30"/>
      <c r="HT461" s="30"/>
      <c r="HU461" s="30"/>
      <c r="HV461" s="30"/>
      <c r="HW461" s="30"/>
      <c r="HX461" s="30"/>
      <c r="HY461" s="30"/>
      <c r="HZ461" s="30"/>
      <c r="IA461" s="30"/>
      <c r="IB461" s="30"/>
      <c r="IC461" s="30"/>
      <c r="ID461" s="30"/>
      <c r="IE461" s="30"/>
      <c r="IF461" s="30"/>
      <c r="IG461" s="30"/>
      <c r="IH461" s="30"/>
      <c r="II461" s="30"/>
      <c r="IJ461" s="30"/>
      <c r="IK461" s="30"/>
      <c r="IL461" s="30"/>
      <c r="IM461" s="30"/>
      <c r="IN461" s="30"/>
      <c r="IO461" s="30"/>
      <c r="IP461" s="30"/>
      <c r="IQ461" s="30"/>
      <c r="IR461" s="30"/>
      <c r="IS461" s="30"/>
      <c r="IT461" s="30"/>
    </row>
    <row r="462" spans="1:254" ht="18.75" customHeight="1">
      <c r="A462" s="33">
        <v>460</v>
      </c>
      <c r="B462" s="34"/>
      <c r="C462" s="35" t="s">
        <v>501</v>
      </c>
      <c r="D462" s="34">
        <v>3550.7</v>
      </c>
      <c r="E462" s="39">
        <v>3206</v>
      </c>
      <c r="F462" s="37">
        <f t="shared" si="20"/>
        <v>0.9029205508772918</v>
      </c>
      <c r="G462" s="34">
        <v>0</v>
      </c>
      <c r="H462" s="38">
        <f t="shared" si="19"/>
        <v>-10.36999999999989</v>
      </c>
      <c r="I462" s="43"/>
      <c r="J462" s="44"/>
      <c r="K462" s="53"/>
      <c r="L462" s="54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0"/>
      <c r="DB462" s="30"/>
      <c r="DC462" s="30"/>
      <c r="DD462" s="30"/>
      <c r="DE462" s="30"/>
      <c r="DF462" s="30"/>
      <c r="DG462" s="30"/>
      <c r="DH462" s="30"/>
      <c r="DI462" s="30"/>
      <c r="DJ462" s="30"/>
      <c r="DK462" s="30"/>
      <c r="DL462" s="30"/>
      <c r="DM462" s="30"/>
      <c r="DN462" s="30"/>
      <c r="DO462" s="30"/>
      <c r="DP462" s="30"/>
      <c r="DQ462" s="30"/>
      <c r="DR462" s="30"/>
      <c r="DS462" s="30"/>
      <c r="DT462" s="30"/>
      <c r="DU462" s="30"/>
      <c r="DV462" s="30"/>
      <c r="DW462" s="30"/>
      <c r="DX462" s="30"/>
      <c r="DY462" s="30"/>
      <c r="DZ462" s="30"/>
      <c r="EA462" s="30"/>
      <c r="EB462" s="30"/>
      <c r="EC462" s="30"/>
      <c r="ED462" s="30"/>
      <c r="EE462" s="30"/>
      <c r="EF462" s="30"/>
      <c r="EG462" s="30"/>
      <c r="EH462" s="30"/>
      <c r="EI462" s="30"/>
      <c r="EJ462" s="30"/>
      <c r="EK462" s="30"/>
      <c r="EL462" s="30"/>
      <c r="EM462" s="30"/>
      <c r="EN462" s="30"/>
      <c r="EO462" s="30"/>
      <c r="EP462" s="30"/>
      <c r="EQ462" s="30"/>
      <c r="ER462" s="30"/>
      <c r="ES462" s="30"/>
      <c r="ET462" s="30"/>
      <c r="EU462" s="30"/>
      <c r="EV462" s="30"/>
      <c r="EW462" s="30"/>
      <c r="EX462" s="30"/>
      <c r="EY462" s="30"/>
      <c r="EZ462" s="30"/>
      <c r="FA462" s="30"/>
      <c r="FB462" s="30"/>
      <c r="FC462" s="30"/>
      <c r="FD462" s="30"/>
      <c r="FE462" s="30"/>
      <c r="FF462" s="30"/>
      <c r="FG462" s="30"/>
      <c r="FH462" s="30"/>
      <c r="FI462" s="30"/>
      <c r="FJ462" s="30"/>
      <c r="FK462" s="30"/>
      <c r="FL462" s="30"/>
      <c r="FM462" s="30"/>
      <c r="FN462" s="30"/>
      <c r="FO462" s="30"/>
      <c r="FP462" s="30"/>
      <c r="FQ462" s="30"/>
      <c r="FR462" s="30"/>
      <c r="FS462" s="30"/>
      <c r="FT462" s="30"/>
      <c r="FU462" s="30"/>
      <c r="FV462" s="30"/>
      <c r="FW462" s="30"/>
      <c r="FX462" s="30"/>
      <c r="FY462" s="30"/>
      <c r="FZ462" s="30"/>
      <c r="GA462" s="30"/>
      <c r="GB462" s="30"/>
      <c r="GC462" s="30"/>
      <c r="GD462" s="30"/>
      <c r="GE462" s="30"/>
      <c r="GF462" s="30"/>
      <c r="GG462" s="30"/>
      <c r="GH462" s="30"/>
      <c r="GI462" s="30"/>
      <c r="GJ462" s="30"/>
      <c r="GK462" s="30"/>
      <c r="GL462" s="30"/>
      <c r="GM462" s="30"/>
      <c r="GN462" s="30"/>
      <c r="GO462" s="30"/>
      <c r="GP462" s="30"/>
      <c r="GQ462" s="30"/>
      <c r="GR462" s="30"/>
      <c r="GS462" s="30"/>
      <c r="GT462" s="30"/>
      <c r="GU462" s="30"/>
      <c r="GV462" s="30"/>
      <c r="GW462" s="30"/>
      <c r="GX462" s="30"/>
      <c r="GY462" s="30"/>
      <c r="GZ462" s="30"/>
      <c r="HA462" s="30"/>
      <c r="HB462" s="30"/>
      <c r="HC462" s="30"/>
      <c r="HD462" s="30"/>
      <c r="HE462" s="30"/>
      <c r="HF462" s="30"/>
      <c r="HG462" s="30"/>
      <c r="HH462" s="30"/>
      <c r="HI462" s="30"/>
      <c r="HJ462" s="30"/>
      <c r="HK462" s="30"/>
      <c r="HL462" s="30"/>
      <c r="HM462" s="30"/>
      <c r="HN462" s="30"/>
      <c r="HO462" s="30"/>
      <c r="HP462" s="30"/>
      <c r="HQ462" s="30"/>
      <c r="HR462" s="30"/>
      <c r="HS462" s="30"/>
      <c r="HT462" s="30"/>
      <c r="HU462" s="30"/>
      <c r="HV462" s="30"/>
      <c r="HW462" s="30"/>
      <c r="HX462" s="30"/>
      <c r="HY462" s="30"/>
      <c r="HZ462" s="30"/>
      <c r="IA462" s="30"/>
      <c r="IB462" s="30"/>
      <c r="IC462" s="30"/>
      <c r="ID462" s="30"/>
      <c r="IE462" s="30"/>
      <c r="IF462" s="30"/>
      <c r="IG462" s="30"/>
      <c r="IH462" s="30"/>
      <c r="II462" s="30"/>
      <c r="IJ462" s="30"/>
      <c r="IK462" s="30"/>
      <c r="IL462" s="30"/>
      <c r="IM462" s="30"/>
      <c r="IN462" s="30"/>
      <c r="IO462" s="30"/>
      <c r="IP462" s="30"/>
      <c r="IQ462" s="30"/>
      <c r="IR462" s="30"/>
      <c r="IS462" s="30"/>
      <c r="IT462" s="30"/>
    </row>
    <row r="463" spans="1:254" ht="18.75" customHeight="1">
      <c r="A463" s="33">
        <v>461</v>
      </c>
      <c r="B463" s="34"/>
      <c r="C463" s="35" t="s">
        <v>502</v>
      </c>
      <c r="D463" s="34">
        <v>4468.7</v>
      </c>
      <c r="E463" s="36">
        <v>551</v>
      </c>
      <c r="F463" s="37">
        <f t="shared" si="20"/>
        <v>0.12330207890437936</v>
      </c>
      <c r="G463" s="34">
        <v>0</v>
      </c>
      <c r="H463" s="38">
        <f t="shared" si="19"/>
        <v>3470.83</v>
      </c>
      <c r="I463" s="43"/>
      <c r="J463" s="42"/>
      <c r="K463" s="53"/>
      <c r="L463" s="54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  <c r="CU463" s="30"/>
      <c r="CV463" s="30"/>
      <c r="CW463" s="30"/>
      <c r="CX463" s="30"/>
      <c r="CY463" s="30"/>
      <c r="CZ463" s="30"/>
      <c r="DA463" s="30"/>
      <c r="DB463" s="30"/>
      <c r="DC463" s="30"/>
      <c r="DD463" s="30"/>
      <c r="DE463" s="30"/>
      <c r="DF463" s="30"/>
      <c r="DG463" s="30"/>
      <c r="DH463" s="30"/>
      <c r="DI463" s="30"/>
      <c r="DJ463" s="30"/>
      <c r="DK463" s="30"/>
      <c r="DL463" s="30"/>
      <c r="DM463" s="30"/>
      <c r="DN463" s="30"/>
      <c r="DO463" s="30"/>
      <c r="DP463" s="30"/>
      <c r="DQ463" s="30"/>
      <c r="DR463" s="30"/>
      <c r="DS463" s="30"/>
      <c r="DT463" s="30"/>
      <c r="DU463" s="30"/>
      <c r="DV463" s="30"/>
      <c r="DW463" s="30"/>
      <c r="DX463" s="30"/>
      <c r="DY463" s="30"/>
      <c r="DZ463" s="30"/>
      <c r="EA463" s="30"/>
      <c r="EB463" s="30"/>
      <c r="EC463" s="30"/>
      <c r="ED463" s="30"/>
      <c r="EE463" s="30"/>
      <c r="EF463" s="30"/>
      <c r="EG463" s="30"/>
      <c r="EH463" s="30"/>
      <c r="EI463" s="30"/>
      <c r="EJ463" s="30"/>
      <c r="EK463" s="30"/>
      <c r="EL463" s="30"/>
      <c r="EM463" s="30"/>
      <c r="EN463" s="30"/>
      <c r="EO463" s="30"/>
      <c r="EP463" s="30"/>
      <c r="EQ463" s="30"/>
      <c r="ER463" s="30"/>
      <c r="ES463" s="30"/>
      <c r="ET463" s="30"/>
      <c r="EU463" s="30"/>
      <c r="EV463" s="30"/>
      <c r="EW463" s="30"/>
      <c r="EX463" s="30"/>
      <c r="EY463" s="30"/>
      <c r="EZ463" s="30"/>
      <c r="FA463" s="30"/>
      <c r="FB463" s="30"/>
      <c r="FC463" s="30"/>
      <c r="FD463" s="30"/>
      <c r="FE463" s="30"/>
      <c r="FF463" s="30"/>
      <c r="FG463" s="30"/>
      <c r="FH463" s="30"/>
      <c r="FI463" s="30"/>
      <c r="FJ463" s="30"/>
      <c r="FK463" s="30"/>
      <c r="FL463" s="30"/>
      <c r="FM463" s="30"/>
      <c r="FN463" s="30"/>
      <c r="FO463" s="30"/>
      <c r="FP463" s="30"/>
      <c r="FQ463" s="30"/>
      <c r="FR463" s="30"/>
      <c r="FS463" s="30"/>
      <c r="FT463" s="30"/>
      <c r="FU463" s="30"/>
      <c r="FV463" s="30"/>
      <c r="FW463" s="30"/>
      <c r="FX463" s="30"/>
      <c r="FY463" s="30"/>
      <c r="FZ463" s="30"/>
      <c r="GA463" s="30"/>
      <c r="GB463" s="30"/>
      <c r="GC463" s="30"/>
      <c r="GD463" s="30"/>
      <c r="GE463" s="30"/>
      <c r="GF463" s="30"/>
      <c r="GG463" s="30"/>
      <c r="GH463" s="30"/>
      <c r="GI463" s="30"/>
      <c r="GJ463" s="30"/>
      <c r="GK463" s="30"/>
      <c r="GL463" s="30"/>
      <c r="GM463" s="30"/>
      <c r="GN463" s="30"/>
      <c r="GO463" s="30"/>
      <c r="GP463" s="30"/>
      <c r="GQ463" s="30"/>
      <c r="GR463" s="30"/>
      <c r="GS463" s="30"/>
      <c r="GT463" s="30"/>
      <c r="GU463" s="30"/>
      <c r="GV463" s="30"/>
      <c r="GW463" s="30"/>
      <c r="GX463" s="30"/>
      <c r="GY463" s="30"/>
      <c r="GZ463" s="30"/>
      <c r="HA463" s="30"/>
      <c r="HB463" s="30"/>
      <c r="HC463" s="30"/>
      <c r="HD463" s="30"/>
      <c r="HE463" s="30"/>
      <c r="HF463" s="30"/>
      <c r="HG463" s="30"/>
      <c r="HH463" s="30"/>
      <c r="HI463" s="30"/>
      <c r="HJ463" s="30"/>
      <c r="HK463" s="30"/>
      <c r="HL463" s="30"/>
      <c r="HM463" s="30"/>
      <c r="HN463" s="30"/>
      <c r="HO463" s="30"/>
      <c r="HP463" s="30"/>
      <c r="HQ463" s="30"/>
      <c r="HR463" s="30"/>
      <c r="HS463" s="30"/>
      <c r="HT463" s="30"/>
      <c r="HU463" s="30"/>
      <c r="HV463" s="30"/>
      <c r="HW463" s="30"/>
      <c r="HX463" s="30"/>
      <c r="HY463" s="30"/>
      <c r="HZ463" s="30"/>
      <c r="IA463" s="30"/>
      <c r="IB463" s="30"/>
      <c r="IC463" s="30"/>
      <c r="ID463" s="30"/>
      <c r="IE463" s="30"/>
      <c r="IF463" s="30"/>
      <c r="IG463" s="30"/>
      <c r="IH463" s="30"/>
      <c r="II463" s="30"/>
      <c r="IJ463" s="30"/>
      <c r="IK463" s="30"/>
      <c r="IL463" s="30"/>
      <c r="IM463" s="30"/>
      <c r="IN463" s="30"/>
      <c r="IO463" s="30"/>
      <c r="IP463" s="30"/>
      <c r="IQ463" s="30"/>
      <c r="IR463" s="30"/>
      <c r="IS463" s="30"/>
      <c r="IT463" s="30"/>
    </row>
    <row r="464" spans="1:254" ht="18.75" customHeight="1">
      <c r="A464" s="33">
        <v>462</v>
      </c>
      <c r="B464" s="34"/>
      <c r="C464" s="35" t="s">
        <v>503</v>
      </c>
      <c r="D464" s="34">
        <v>3342.9</v>
      </c>
      <c r="E464" s="36">
        <v>84</v>
      </c>
      <c r="F464" s="37">
        <f t="shared" si="20"/>
        <v>0.025127882975859283</v>
      </c>
      <c r="G464" s="34">
        <v>0</v>
      </c>
      <c r="H464" s="38">
        <f t="shared" si="19"/>
        <v>2924.61</v>
      </c>
      <c r="I464" s="41"/>
      <c r="J464" s="42"/>
      <c r="K464" s="53"/>
      <c r="L464" s="54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  <c r="CU464" s="30"/>
      <c r="CV464" s="30"/>
      <c r="CW464" s="30"/>
      <c r="CX464" s="30"/>
      <c r="CY464" s="30"/>
      <c r="CZ464" s="30"/>
      <c r="DA464" s="30"/>
      <c r="DB464" s="30"/>
      <c r="DC464" s="30"/>
      <c r="DD464" s="30"/>
      <c r="DE464" s="30"/>
      <c r="DF464" s="30"/>
      <c r="DG464" s="30"/>
      <c r="DH464" s="30"/>
      <c r="DI464" s="30"/>
      <c r="DJ464" s="30"/>
      <c r="DK464" s="30"/>
      <c r="DL464" s="30"/>
      <c r="DM464" s="30"/>
      <c r="DN464" s="30"/>
      <c r="DO464" s="30"/>
      <c r="DP464" s="30"/>
      <c r="DQ464" s="30"/>
      <c r="DR464" s="30"/>
      <c r="DS464" s="30"/>
      <c r="DT464" s="30"/>
      <c r="DU464" s="30"/>
      <c r="DV464" s="30"/>
      <c r="DW464" s="30"/>
      <c r="DX464" s="30"/>
      <c r="DY464" s="30"/>
      <c r="DZ464" s="30"/>
      <c r="EA464" s="30"/>
      <c r="EB464" s="30"/>
      <c r="EC464" s="30"/>
      <c r="ED464" s="30"/>
      <c r="EE464" s="30"/>
      <c r="EF464" s="30"/>
      <c r="EG464" s="30"/>
      <c r="EH464" s="30"/>
      <c r="EI464" s="30"/>
      <c r="EJ464" s="30"/>
      <c r="EK464" s="30"/>
      <c r="EL464" s="30"/>
      <c r="EM464" s="30"/>
      <c r="EN464" s="30"/>
      <c r="EO464" s="30"/>
      <c r="EP464" s="30"/>
      <c r="EQ464" s="30"/>
      <c r="ER464" s="30"/>
      <c r="ES464" s="30"/>
      <c r="ET464" s="30"/>
      <c r="EU464" s="30"/>
      <c r="EV464" s="30"/>
      <c r="EW464" s="30"/>
      <c r="EX464" s="30"/>
      <c r="EY464" s="30"/>
      <c r="EZ464" s="30"/>
      <c r="FA464" s="30"/>
      <c r="FB464" s="30"/>
      <c r="FC464" s="30"/>
      <c r="FD464" s="30"/>
      <c r="FE464" s="30"/>
      <c r="FF464" s="30"/>
      <c r="FG464" s="30"/>
      <c r="FH464" s="30"/>
      <c r="FI464" s="30"/>
      <c r="FJ464" s="30"/>
      <c r="FK464" s="30"/>
      <c r="FL464" s="30"/>
      <c r="FM464" s="30"/>
      <c r="FN464" s="30"/>
      <c r="FO464" s="30"/>
      <c r="FP464" s="30"/>
      <c r="FQ464" s="30"/>
      <c r="FR464" s="30"/>
      <c r="FS464" s="30"/>
      <c r="FT464" s="30"/>
      <c r="FU464" s="30"/>
      <c r="FV464" s="30"/>
      <c r="FW464" s="30"/>
      <c r="FX464" s="30"/>
      <c r="FY464" s="30"/>
      <c r="FZ464" s="30"/>
      <c r="GA464" s="30"/>
      <c r="GB464" s="30"/>
      <c r="GC464" s="30"/>
      <c r="GD464" s="30"/>
      <c r="GE464" s="30"/>
      <c r="GF464" s="30"/>
      <c r="GG464" s="30"/>
      <c r="GH464" s="30"/>
      <c r="GI464" s="30"/>
      <c r="GJ464" s="30"/>
      <c r="GK464" s="30"/>
      <c r="GL464" s="30"/>
      <c r="GM464" s="30"/>
      <c r="GN464" s="30"/>
      <c r="GO464" s="30"/>
      <c r="GP464" s="30"/>
      <c r="GQ464" s="30"/>
      <c r="GR464" s="30"/>
      <c r="GS464" s="30"/>
      <c r="GT464" s="30"/>
      <c r="GU464" s="30"/>
      <c r="GV464" s="30"/>
      <c r="GW464" s="30"/>
      <c r="GX464" s="30"/>
      <c r="GY464" s="30"/>
      <c r="GZ464" s="30"/>
      <c r="HA464" s="30"/>
      <c r="HB464" s="30"/>
      <c r="HC464" s="30"/>
      <c r="HD464" s="30"/>
      <c r="HE464" s="30"/>
      <c r="HF464" s="30"/>
      <c r="HG464" s="30"/>
      <c r="HH464" s="30"/>
      <c r="HI464" s="30"/>
      <c r="HJ464" s="30"/>
      <c r="HK464" s="30"/>
      <c r="HL464" s="30"/>
      <c r="HM464" s="30"/>
      <c r="HN464" s="30"/>
      <c r="HO464" s="30"/>
      <c r="HP464" s="30"/>
      <c r="HQ464" s="30"/>
      <c r="HR464" s="30"/>
      <c r="HS464" s="30"/>
      <c r="HT464" s="30"/>
      <c r="HU464" s="30"/>
      <c r="HV464" s="30"/>
      <c r="HW464" s="30"/>
      <c r="HX464" s="30"/>
      <c r="HY464" s="30"/>
      <c r="HZ464" s="30"/>
      <c r="IA464" s="30"/>
      <c r="IB464" s="30"/>
      <c r="IC464" s="30"/>
      <c r="ID464" s="30"/>
      <c r="IE464" s="30"/>
      <c r="IF464" s="30"/>
      <c r="IG464" s="30"/>
      <c r="IH464" s="30"/>
      <c r="II464" s="30"/>
      <c r="IJ464" s="30"/>
      <c r="IK464" s="30"/>
      <c r="IL464" s="30"/>
      <c r="IM464" s="30"/>
      <c r="IN464" s="30"/>
      <c r="IO464" s="30"/>
      <c r="IP464" s="30"/>
      <c r="IQ464" s="30"/>
      <c r="IR464" s="30"/>
      <c r="IS464" s="30"/>
      <c r="IT464" s="30"/>
    </row>
    <row r="465" spans="1:254" ht="18.75" customHeight="1">
      <c r="A465" s="33">
        <v>463</v>
      </c>
      <c r="B465" s="34"/>
      <c r="C465" s="35" t="s">
        <v>504</v>
      </c>
      <c r="D465" s="34">
        <v>5559.9</v>
      </c>
      <c r="E465" s="39">
        <v>38</v>
      </c>
      <c r="F465" s="37">
        <f t="shared" si="20"/>
        <v>0.006834655299555748</v>
      </c>
      <c r="G465" s="34">
        <v>0</v>
      </c>
      <c r="H465" s="38">
        <f t="shared" si="19"/>
        <v>4965.91</v>
      </c>
      <c r="I465" s="41"/>
      <c r="J465" s="44"/>
      <c r="K465" s="53"/>
      <c r="L465" s="54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  <c r="CU465" s="30"/>
      <c r="CV465" s="30"/>
      <c r="CW465" s="30"/>
      <c r="CX465" s="30"/>
      <c r="CY465" s="30"/>
      <c r="CZ465" s="30"/>
      <c r="DA465" s="30"/>
      <c r="DB465" s="30"/>
      <c r="DC465" s="30"/>
      <c r="DD465" s="30"/>
      <c r="DE465" s="30"/>
      <c r="DF465" s="30"/>
      <c r="DG465" s="30"/>
      <c r="DH465" s="30"/>
      <c r="DI465" s="30"/>
      <c r="DJ465" s="30"/>
      <c r="DK465" s="30"/>
      <c r="DL465" s="30"/>
      <c r="DM465" s="30"/>
      <c r="DN465" s="30"/>
      <c r="DO465" s="30"/>
      <c r="DP465" s="30"/>
      <c r="DQ465" s="30"/>
      <c r="DR465" s="30"/>
      <c r="DS465" s="30"/>
      <c r="DT465" s="30"/>
      <c r="DU465" s="30"/>
      <c r="DV465" s="30"/>
      <c r="DW465" s="30"/>
      <c r="DX465" s="30"/>
      <c r="DY465" s="30"/>
      <c r="DZ465" s="30"/>
      <c r="EA465" s="30"/>
      <c r="EB465" s="30"/>
      <c r="EC465" s="30"/>
      <c r="ED465" s="30"/>
      <c r="EE465" s="30"/>
      <c r="EF465" s="30"/>
      <c r="EG465" s="30"/>
      <c r="EH465" s="30"/>
      <c r="EI465" s="30"/>
      <c r="EJ465" s="30"/>
      <c r="EK465" s="30"/>
      <c r="EL465" s="30"/>
      <c r="EM465" s="30"/>
      <c r="EN465" s="30"/>
      <c r="EO465" s="30"/>
      <c r="EP465" s="30"/>
      <c r="EQ465" s="30"/>
      <c r="ER465" s="30"/>
      <c r="ES465" s="30"/>
      <c r="ET465" s="30"/>
      <c r="EU465" s="30"/>
      <c r="EV465" s="30"/>
      <c r="EW465" s="30"/>
      <c r="EX465" s="30"/>
      <c r="EY465" s="30"/>
      <c r="EZ465" s="30"/>
      <c r="FA465" s="30"/>
      <c r="FB465" s="30"/>
      <c r="FC465" s="30"/>
      <c r="FD465" s="30"/>
      <c r="FE465" s="30"/>
      <c r="FF465" s="30"/>
      <c r="FG465" s="30"/>
      <c r="FH465" s="30"/>
      <c r="FI465" s="30"/>
      <c r="FJ465" s="30"/>
      <c r="FK465" s="30"/>
      <c r="FL465" s="30"/>
      <c r="FM465" s="30"/>
      <c r="FN465" s="30"/>
      <c r="FO465" s="30"/>
      <c r="FP465" s="30"/>
      <c r="FQ465" s="30"/>
      <c r="FR465" s="30"/>
      <c r="FS465" s="30"/>
      <c r="FT465" s="30"/>
      <c r="FU465" s="30"/>
      <c r="FV465" s="30"/>
      <c r="FW465" s="30"/>
      <c r="FX465" s="30"/>
      <c r="FY465" s="30"/>
      <c r="FZ465" s="30"/>
      <c r="GA465" s="30"/>
      <c r="GB465" s="30"/>
      <c r="GC465" s="30"/>
      <c r="GD465" s="30"/>
      <c r="GE465" s="30"/>
      <c r="GF465" s="30"/>
      <c r="GG465" s="30"/>
      <c r="GH465" s="30"/>
      <c r="GI465" s="30"/>
      <c r="GJ465" s="30"/>
      <c r="GK465" s="30"/>
      <c r="GL465" s="30"/>
      <c r="GM465" s="30"/>
      <c r="GN465" s="30"/>
      <c r="GO465" s="30"/>
      <c r="GP465" s="30"/>
      <c r="GQ465" s="30"/>
      <c r="GR465" s="30"/>
      <c r="GS465" s="30"/>
      <c r="GT465" s="30"/>
      <c r="GU465" s="30"/>
      <c r="GV465" s="30"/>
      <c r="GW465" s="30"/>
      <c r="GX465" s="30"/>
      <c r="GY465" s="30"/>
      <c r="GZ465" s="30"/>
      <c r="HA465" s="30"/>
      <c r="HB465" s="30"/>
      <c r="HC465" s="30"/>
      <c r="HD465" s="30"/>
      <c r="HE465" s="30"/>
      <c r="HF465" s="30"/>
      <c r="HG465" s="30"/>
      <c r="HH465" s="30"/>
      <c r="HI465" s="30"/>
      <c r="HJ465" s="30"/>
      <c r="HK465" s="30"/>
      <c r="HL465" s="30"/>
      <c r="HM465" s="30"/>
      <c r="HN465" s="30"/>
      <c r="HO465" s="30"/>
      <c r="HP465" s="30"/>
      <c r="HQ465" s="30"/>
      <c r="HR465" s="30"/>
      <c r="HS465" s="30"/>
      <c r="HT465" s="30"/>
      <c r="HU465" s="30"/>
      <c r="HV465" s="30"/>
      <c r="HW465" s="30"/>
      <c r="HX465" s="30"/>
      <c r="HY465" s="30"/>
      <c r="HZ465" s="30"/>
      <c r="IA465" s="30"/>
      <c r="IB465" s="30"/>
      <c r="IC465" s="30"/>
      <c r="ID465" s="30"/>
      <c r="IE465" s="30"/>
      <c r="IF465" s="30"/>
      <c r="IG465" s="30"/>
      <c r="IH465" s="30"/>
      <c r="II465" s="30"/>
      <c r="IJ465" s="30"/>
      <c r="IK465" s="30"/>
      <c r="IL465" s="30"/>
      <c r="IM465" s="30"/>
      <c r="IN465" s="30"/>
      <c r="IO465" s="30"/>
      <c r="IP465" s="30"/>
      <c r="IQ465" s="30"/>
      <c r="IR465" s="30"/>
      <c r="IS465" s="30"/>
      <c r="IT465" s="30"/>
    </row>
    <row r="466" spans="1:254" ht="18.75" customHeight="1">
      <c r="A466" s="33">
        <v>464</v>
      </c>
      <c r="B466" s="34" t="s">
        <v>505</v>
      </c>
      <c r="C466" s="35" t="s">
        <v>506</v>
      </c>
      <c r="D466" s="34">
        <v>10392.3</v>
      </c>
      <c r="E466" s="39">
        <v>2325</v>
      </c>
      <c r="F466" s="37">
        <f t="shared" si="20"/>
        <v>0.2237233336220086</v>
      </c>
      <c r="G466" s="34">
        <v>0</v>
      </c>
      <c r="H466" s="38">
        <f t="shared" si="19"/>
        <v>7028.07</v>
      </c>
      <c r="I466" s="41"/>
      <c r="J466" s="44"/>
      <c r="K466" s="53"/>
      <c r="L466" s="54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G466" s="30"/>
      <c r="DH466" s="30"/>
      <c r="DI466" s="30"/>
      <c r="DJ466" s="30"/>
      <c r="DK466" s="30"/>
      <c r="DL466" s="30"/>
      <c r="DM466" s="30"/>
      <c r="DN466" s="30"/>
      <c r="DO466" s="30"/>
      <c r="DP466" s="30"/>
      <c r="DQ466" s="30"/>
      <c r="DR466" s="30"/>
      <c r="DS466" s="30"/>
      <c r="DT466" s="30"/>
      <c r="DU466" s="30"/>
      <c r="DV466" s="30"/>
      <c r="DW466" s="30"/>
      <c r="DX466" s="30"/>
      <c r="DY466" s="30"/>
      <c r="DZ466" s="30"/>
      <c r="EA466" s="30"/>
      <c r="EB466" s="30"/>
      <c r="EC466" s="30"/>
      <c r="ED466" s="30"/>
      <c r="EE466" s="30"/>
      <c r="EF466" s="30"/>
      <c r="EG466" s="30"/>
      <c r="EH466" s="30"/>
      <c r="EI466" s="30"/>
      <c r="EJ466" s="30"/>
      <c r="EK466" s="30"/>
      <c r="EL466" s="30"/>
      <c r="EM466" s="30"/>
      <c r="EN466" s="30"/>
      <c r="EO466" s="30"/>
      <c r="EP466" s="30"/>
      <c r="EQ466" s="30"/>
      <c r="ER466" s="30"/>
      <c r="ES466" s="30"/>
      <c r="ET466" s="30"/>
      <c r="EU466" s="30"/>
      <c r="EV466" s="30"/>
      <c r="EW466" s="30"/>
      <c r="EX466" s="30"/>
      <c r="EY466" s="30"/>
      <c r="EZ466" s="30"/>
      <c r="FA466" s="30"/>
      <c r="FB466" s="30"/>
      <c r="FC466" s="30"/>
      <c r="FD466" s="30"/>
      <c r="FE466" s="30"/>
      <c r="FF466" s="30"/>
      <c r="FG466" s="30"/>
      <c r="FH466" s="30"/>
      <c r="FI466" s="30"/>
      <c r="FJ466" s="30"/>
      <c r="FK466" s="30"/>
      <c r="FL466" s="30"/>
      <c r="FM466" s="30"/>
      <c r="FN466" s="30"/>
      <c r="FO466" s="30"/>
      <c r="FP466" s="30"/>
      <c r="FQ466" s="30"/>
      <c r="FR466" s="30"/>
      <c r="FS466" s="30"/>
      <c r="FT466" s="30"/>
      <c r="FU466" s="30"/>
      <c r="FV466" s="30"/>
      <c r="FW466" s="30"/>
      <c r="FX466" s="30"/>
      <c r="FY466" s="30"/>
      <c r="FZ466" s="30"/>
      <c r="GA466" s="30"/>
      <c r="GB466" s="30"/>
      <c r="GC466" s="30"/>
      <c r="GD466" s="30"/>
      <c r="GE466" s="30"/>
      <c r="GF466" s="30"/>
      <c r="GG466" s="30"/>
      <c r="GH466" s="30"/>
      <c r="GI466" s="30"/>
      <c r="GJ466" s="30"/>
      <c r="GK466" s="30"/>
      <c r="GL466" s="30"/>
      <c r="GM466" s="30"/>
      <c r="GN466" s="30"/>
      <c r="GO466" s="30"/>
      <c r="GP466" s="30"/>
      <c r="GQ466" s="30"/>
      <c r="GR466" s="30"/>
      <c r="GS466" s="30"/>
      <c r="GT466" s="30"/>
      <c r="GU466" s="30"/>
      <c r="GV466" s="30"/>
      <c r="GW466" s="30"/>
      <c r="GX466" s="30"/>
      <c r="GY466" s="30"/>
      <c r="GZ466" s="30"/>
      <c r="HA466" s="30"/>
      <c r="HB466" s="30"/>
      <c r="HC466" s="30"/>
      <c r="HD466" s="30"/>
      <c r="HE466" s="30"/>
      <c r="HF466" s="30"/>
      <c r="HG466" s="30"/>
      <c r="HH466" s="30"/>
      <c r="HI466" s="30"/>
      <c r="HJ466" s="30"/>
      <c r="HK466" s="30"/>
      <c r="HL466" s="30"/>
      <c r="HM466" s="30"/>
      <c r="HN466" s="30"/>
      <c r="HO466" s="30"/>
      <c r="HP466" s="30"/>
      <c r="HQ466" s="30"/>
      <c r="HR466" s="30"/>
      <c r="HS466" s="30"/>
      <c r="HT466" s="30"/>
      <c r="HU466" s="30"/>
      <c r="HV466" s="30"/>
      <c r="HW466" s="30"/>
      <c r="HX466" s="30"/>
      <c r="HY466" s="30"/>
      <c r="HZ466" s="30"/>
      <c r="IA466" s="30"/>
      <c r="IB466" s="30"/>
      <c r="IC466" s="30"/>
      <c r="ID466" s="30"/>
      <c r="IE466" s="30"/>
      <c r="IF466" s="30"/>
      <c r="IG466" s="30"/>
      <c r="IH466" s="30"/>
      <c r="II466" s="30"/>
      <c r="IJ466" s="30"/>
      <c r="IK466" s="30"/>
      <c r="IL466" s="30"/>
      <c r="IM466" s="30"/>
      <c r="IN466" s="30"/>
      <c r="IO466" s="30"/>
      <c r="IP466" s="30"/>
      <c r="IQ466" s="30"/>
      <c r="IR466" s="30"/>
      <c r="IS466" s="30"/>
      <c r="IT466" s="30"/>
    </row>
    <row r="467" spans="1:254" ht="18.75" customHeight="1">
      <c r="A467" s="33">
        <v>465</v>
      </c>
      <c r="B467" s="34"/>
      <c r="C467" s="35" t="s">
        <v>507</v>
      </c>
      <c r="D467" s="34">
        <v>6928.2</v>
      </c>
      <c r="E467" s="39">
        <v>6938</v>
      </c>
      <c r="F467" s="37">
        <f t="shared" si="20"/>
        <v>1.0014145088190296</v>
      </c>
      <c r="G467" s="34">
        <v>0</v>
      </c>
      <c r="H467" s="38">
        <f t="shared" si="19"/>
        <v>-702.6199999999999</v>
      </c>
      <c r="I467" s="43"/>
      <c r="J467" s="44"/>
      <c r="K467" s="53"/>
      <c r="L467" s="54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  <c r="CU467" s="30"/>
      <c r="CV467" s="30"/>
      <c r="CW467" s="30"/>
      <c r="CX467" s="30"/>
      <c r="CY467" s="30"/>
      <c r="CZ467" s="30"/>
      <c r="DA467" s="30"/>
      <c r="DB467" s="30"/>
      <c r="DC467" s="30"/>
      <c r="DD467" s="30"/>
      <c r="DE467" s="30"/>
      <c r="DF467" s="30"/>
      <c r="DG467" s="30"/>
      <c r="DH467" s="30"/>
      <c r="DI467" s="30"/>
      <c r="DJ467" s="30"/>
      <c r="DK467" s="30"/>
      <c r="DL467" s="30"/>
      <c r="DM467" s="30"/>
      <c r="DN467" s="30"/>
      <c r="DO467" s="30"/>
      <c r="DP467" s="30"/>
      <c r="DQ467" s="30"/>
      <c r="DR467" s="30"/>
      <c r="DS467" s="30"/>
      <c r="DT467" s="30"/>
      <c r="DU467" s="30"/>
      <c r="DV467" s="30"/>
      <c r="DW467" s="30"/>
      <c r="DX467" s="30"/>
      <c r="DY467" s="30"/>
      <c r="DZ467" s="30"/>
      <c r="EA467" s="30"/>
      <c r="EB467" s="30"/>
      <c r="EC467" s="30"/>
      <c r="ED467" s="30"/>
      <c r="EE467" s="30"/>
      <c r="EF467" s="30"/>
      <c r="EG467" s="30"/>
      <c r="EH467" s="30"/>
      <c r="EI467" s="30"/>
      <c r="EJ467" s="30"/>
      <c r="EK467" s="30"/>
      <c r="EL467" s="30"/>
      <c r="EM467" s="30"/>
      <c r="EN467" s="30"/>
      <c r="EO467" s="30"/>
      <c r="EP467" s="30"/>
      <c r="EQ467" s="30"/>
      <c r="ER467" s="30"/>
      <c r="ES467" s="30"/>
      <c r="ET467" s="30"/>
      <c r="EU467" s="30"/>
      <c r="EV467" s="30"/>
      <c r="EW467" s="30"/>
      <c r="EX467" s="30"/>
      <c r="EY467" s="30"/>
      <c r="EZ467" s="30"/>
      <c r="FA467" s="30"/>
      <c r="FB467" s="30"/>
      <c r="FC467" s="30"/>
      <c r="FD467" s="30"/>
      <c r="FE467" s="30"/>
      <c r="FF467" s="30"/>
      <c r="FG467" s="30"/>
      <c r="FH467" s="30"/>
      <c r="FI467" s="30"/>
      <c r="FJ467" s="30"/>
      <c r="FK467" s="30"/>
      <c r="FL467" s="30"/>
      <c r="FM467" s="30"/>
      <c r="FN467" s="30"/>
      <c r="FO467" s="30"/>
      <c r="FP467" s="30"/>
      <c r="FQ467" s="30"/>
      <c r="FR467" s="30"/>
      <c r="FS467" s="30"/>
      <c r="FT467" s="30"/>
      <c r="FU467" s="30"/>
      <c r="FV467" s="30"/>
      <c r="FW467" s="30"/>
      <c r="FX467" s="30"/>
      <c r="FY467" s="30"/>
      <c r="FZ467" s="30"/>
      <c r="GA467" s="30"/>
      <c r="GB467" s="30"/>
      <c r="GC467" s="30"/>
      <c r="GD467" s="30"/>
      <c r="GE467" s="30"/>
      <c r="GF467" s="30"/>
      <c r="GG467" s="30"/>
      <c r="GH467" s="30"/>
      <c r="GI467" s="30"/>
      <c r="GJ467" s="30"/>
      <c r="GK467" s="30"/>
      <c r="GL467" s="30"/>
      <c r="GM467" s="30"/>
      <c r="GN467" s="30"/>
      <c r="GO467" s="30"/>
      <c r="GP467" s="30"/>
      <c r="GQ467" s="30"/>
      <c r="GR467" s="30"/>
      <c r="GS467" s="30"/>
      <c r="GT467" s="30"/>
      <c r="GU467" s="30"/>
      <c r="GV467" s="30"/>
      <c r="GW467" s="30"/>
      <c r="GX467" s="30"/>
      <c r="GY467" s="30"/>
      <c r="GZ467" s="30"/>
      <c r="HA467" s="30"/>
      <c r="HB467" s="30"/>
      <c r="HC467" s="30"/>
      <c r="HD467" s="30"/>
      <c r="HE467" s="30"/>
      <c r="HF467" s="30"/>
      <c r="HG467" s="30"/>
      <c r="HH467" s="30"/>
      <c r="HI467" s="30"/>
      <c r="HJ467" s="30"/>
      <c r="HK467" s="30"/>
      <c r="HL467" s="30"/>
      <c r="HM467" s="30"/>
      <c r="HN467" s="30"/>
      <c r="HO467" s="30"/>
      <c r="HP467" s="30"/>
      <c r="HQ467" s="30"/>
      <c r="HR467" s="30"/>
      <c r="HS467" s="30"/>
      <c r="HT467" s="30"/>
      <c r="HU467" s="30"/>
      <c r="HV467" s="30"/>
      <c r="HW467" s="30"/>
      <c r="HX467" s="30"/>
      <c r="HY467" s="30"/>
      <c r="HZ467" s="30"/>
      <c r="IA467" s="30"/>
      <c r="IB467" s="30"/>
      <c r="IC467" s="30"/>
      <c r="ID467" s="30"/>
      <c r="IE467" s="30"/>
      <c r="IF467" s="30"/>
      <c r="IG467" s="30"/>
      <c r="IH467" s="30"/>
      <c r="II467" s="30"/>
      <c r="IJ467" s="30"/>
      <c r="IK467" s="30"/>
      <c r="IL467" s="30"/>
      <c r="IM467" s="30"/>
      <c r="IN467" s="30"/>
      <c r="IO467" s="30"/>
      <c r="IP467" s="30"/>
      <c r="IQ467" s="30"/>
      <c r="IR467" s="30"/>
      <c r="IS467" s="30"/>
      <c r="IT467" s="30"/>
    </row>
    <row r="468" spans="1:254" ht="18.75" customHeight="1">
      <c r="A468" s="33">
        <v>466</v>
      </c>
      <c r="B468" s="34"/>
      <c r="C468" s="35" t="s">
        <v>508</v>
      </c>
      <c r="D468" s="34">
        <v>6928.2</v>
      </c>
      <c r="E468" s="36">
        <v>10412</v>
      </c>
      <c r="F468" s="37">
        <f t="shared" si="20"/>
        <v>1.5028434514015185</v>
      </c>
      <c r="G468" s="34">
        <v>0</v>
      </c>
      <c r="H468" s="38">
        <f t="shared" si="19"/>
        <v>-4176.62</v>
      </c>
      <c r="I468" s="43"/>
      <c r="J468" s="42"/>
      <c r="K468" s="53"/>
      <c r="L468" s="54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G468" s="30"/>
      <c r="DH468" s="30"/>
      <c r="DI468" s="30"/>
      <c r="DJ468" s="30"/>
      <c r="DK468" s="30"/>
      <c r="DL468" s="30"/>
      <c r="DM468" s="30"/>
      <c r="DN468" s="30"/>
      <c r="DO468" s="30"/>
      <c r="DP468" s="30"/>
      <c r="DQ468" s="30"/>
      <c r="DR468" s="30"/>
      <c r="DS468" s="30"/>
      <c r="DT468" s="30"/>
      <c r="DU468" s="30"/>
      <c r="DV468" s="30"/>
      <c r="DW468" s="30"/>
      <c r="DX468" s="30"/>
      <c r="DY468" s="30"/>
      <c r="DZ468" s="30"/>
      <c r="EA468" s="30"/>
      <c r="EB468" s="30"/>
      <c r="EC468" s="30"/>
      <c r="ED468" s="30"/>
      <c r="EE468" s="30"/>
      <c r="EF468" s="30"/>
      <c r="EG468" s="30"/>
      <c r="EH468" s="30"/>
      <c r="EI468" s="30"/>
      <c r="EJ468" s="30"/>
      <c r="EK468" s="30"/>
      <c r="EL468" s="30"/>
      <c r="EM468" s="30"/>
      <c r="EN468" s="30"/>
      <c r="EO468" s="30"/>
      <c r="EP468" s="30"/>
      <c r="EQ468" s="30"/>
      <c r="ER468" s="30"/>
      <c r="ES468" s="30"/>
      <c r="ET468" s="30"/>
      <c r="EU468" s="30"/>
      <c r="EV468" s="30"/>
      <c r="EW468" s="30"/>
      <c r="EX468" s="30"/>
      <c r="EY468" s="30"/>
      <c r="EZ468" s="30"/>
      <c r="FA468" s="30"/>
      <c r="FB468" s="30"/>
      <c r="FC468" s="30"/>
      <c r="FD468" s="30"/>
      <c r="FE468" s="30"/>
      <c r="FF468" s="30"/>
      <c r="FG468" s="30"/>
      <c r="FH468" s="30"/>
      <c r="FI468" s="30"/>
      <c r="FJ468" s="30"/>
      <c r="FK468" s="30"/>
      <c r="FL468" s="30"/>
      <c r="FM468" s="30"/>
      <c r="FN468" s="30"/>
      <c r="FO468" s="30"/>
      <c r="FP468" s="30"/>
      <c r="FQ468" s="30"/>
      <c r="FR468" s="30"/>
      <c r="FS468" s="30"/>
      <c r="FT468" s="30"/>
      <c r="FU468" s="30"/>
      <c r="FV468" s="30"/>
      <c r="FW468" s="30"/>
      <c r="FX468" s="30"/>
      <c r="FY468" s="30"/>
      <c r="FZ468" s="30"/>
      <c r="GA468" s="30"/>
      <c r="GB468" s="30"/>
      <c r="GC468" s="30"/>
      <c r="GD468" s="30"/>
      <c r="GE468" s="30"/>
      <c r="GF468" s="30"/>
      <c r="GG468" s="30"/>
      <c r="GH468" s="30"/>
      <c r="GI468" s="30"/>
      <c r="GJ468" s="30"/>
      <c r="GK468" s="30"/>
      <c r="GL468" s="30"/>
      <c r="GM468" s="30"/>
      <c r="GN468" s="30"/>
      <c r="GO468" s="30"/>
      <c r="GP468" s="30"/>
      <c r="GQ468" s="30"/>
      <c r="GR468" s="30"/>
      <c r="GS468" s="30"/>
      <c r="GT468" s="30"/>
      <c r="GU468" s="30"/>
      <c r="GV468" s="30"/>
      <c r="GW468" s="30"/>
      <c r="GX468" s="30"/>
      <c r="GY468" s="30"/>
      <c r="GZ468" s="30"/>
      <c r="HA468" s="30"/>
      <c r="HB468" s="30"/>
      <c r="HC468" s="30"/>
      <c r="HD468" s="30"/>
      <c r="HE468" s="30"/>
      <c r="HF468" s="30"/>
      <c r="HG468" s="30"/>
      <c r="HH468" s="30"/>
      <c r="HI468" s="30"/>
      <c r="HJ468" s="30"/>
      <c r="HK468" s="30"/>
      <c r="HL468" s="30"/>
      <c r="HM468" s="30"/>
      <c r="HN468" s="30"/>
      <c r="HO468" s="30"/>
      <c r="HP468" s="30"/>
      <c r="HQ468" s="30"/>
      <c r="HR468" s="30"/>
      <c r="HS468" s="30"/>
      <c r="HT468" s="30"/>
      <c r="HU468" s="30"/>
      <c r="HV468" s="30"/>
      <c r="HW468" s="30"/>
      <c r="HX468" s="30"/>
      <c r="HY468" s="30"/>
      <c r="HZ468" s="30"/>
      <c r="IA468" s="30"/>
      <c r="IB468" s="30"/>
      <c r="IC468" s="30"/>
      <c r="ID468" s="30"/>
      <c r="IE468" s="30"/>
      <c r="IF468" s="30"/>
      <c r="IG468" s="30"/>
      <c r="IH468" s="30"/>
      <c r="II468" s="30"/>
      <c r="IJ468" s="30"/>
      <c r="IK468" s="30"/>
      <c r="IL468" s="30"/>
      <c r="IM468" s="30"/>
      <c r="IN468" s="30"/>
      <c r="IO468" s="30"/>
      <c r="IP468" s="30"/>
      <c r="IQ468" s="30"/>
      <c r="IR468" s="30"/>
      <c r="IS468" s="30"/>
      <c r="IT468" s="30"/>
    </row>
    <row r="469" spans="1:254" ht="18.75" customHeight="1">
      <c r="A469" s="33">
        <v>467</v>
      </c>
      <c r="B469" s="34"/>
      <c r="C469" s="35" t="s">
        <v>509</v>
      </c>
      <c r="D469" s="34">
        <v>6928.2</v>
      </c>
      <c r="E469" s="36">
        <v>7375</v>
      </c>
      <c r="F469" s="37">
        <f t="shared" si="20"/>
        <v>1.0644900551369765</v>
      </c>
      <c r="G469" s="34">
        <v>0</v>
      </c>
      <c r="H469" s="38">
        <f t="shared" si="19"/>
        <v>-1139.62</v>
      </c>
      <c r="I469" s="43"/>
      <c r="J469" s="42"/>
      <c r="K469" s="53"/>
      <c r="L469" s="54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0"/>
      <c r="DB469" s="30"/>
      <c r="DC469" s="30"/>
      <c r="DD469" s="30"/>
      <c r="DE469" s="30"/>
      <c r="DF469" s="30"/>
      <c r="DG469" s="30"/>
      <c r="DH469" s="30"/>
      <c r="DI469" s="30"/>
      <c r="DJ469" s="30"/>
      <c r="DK469" s="30"/>
      <c r="DL469" s="30"/>
      <c r="DM469" s="30"/>
      <c r="DN469" s="30"/>
      <c r="DO469" s="30"/>
      <c r="DP469" s="30"/>
      <c r="DQ469" s="30"/>
      <c r="DR469" s="30"/>
      <c r="DS469" s="30"/>
      <c r="DT469" s="30"/>
      <c r="DU469" s="30"/>
      <c r="DV469" s="30"/>
      <c r="DW469" s="30"/>
      <c r="DX469" s="30"/>
      <c r="DY469" s="30"/>
      <c r="DZ469" s="30"/>
      <c r="EA469" s="30"/>
      <c r="EB469" s="30"/>
      <c r="EC469" s="30"/>
      <c r="ED469" s="30"/>
      <c r="EE469" s="30"/>
      <c r="EF469" s="30"/>
      <c r="EG469" s="30"/>
      <c r="EH469" s="30"/>
      <c r="EI469" s="30"/>
      <c r="EJ469" s="30"/>
      <c r="EK469" s="30"/>
      <c r="EL469" s="30"/>
      <c r="EM469" s="30"/>
      <c r="EN469" s="30"/>
      <c r="EO469" s="30"/>
      <c r="EP469" s="30"/>
      <c r="EQ469" s="30"/>
      <c r="ER469" s="30"/>
      <c r="ES469" s="30"/>
      <c r="ET469" s="30"/>
      <c r="EU469" s="30"/>
      <c r="EV469" s="30"/>
      <c r="EW469" s="30"/>
      <c r="EX469" s="30"/>
      <c r="EY469" s="30"/>
      <c r="EZ469" s="30"/>
      <c r="FA469" s="30"/>
      <c r="FB469" s="30"/>
      <c r="FC469" s="30"/>
      <c r="FD469" s="30"/>
      <c r="FE469" s="30"/>
      <c r="FF469" s="30"/>
      <c r="FG469" s="30"/>
      <c r="FH469" s="30"/>
      <c r="FI469" s="30"/>
      <c r="FJ469" s="30"/>
      <c r="FK469" s="30"/>
      <c r="FL469" s="30"/>
      <c r="FM469" s="30"/>
      <c r="FN469" s="30"/>
      <c r="FO469" s="30"/>
      <c r="FP469" s="30"/>
      <c r="FQ469" s="30"/>
      <c r="FR469" s="30"/>
      <c r="FS469" s="30"/>
      <c r="FT469" s="30"/>
      <c r="FU469" s="30"/>
      <c r="FV469" s="30"/>
      <c r="FW469" s="30"/>
      <c r="FX469" s="30"/>
      <c r="FY469" s="30"/>
      <c r="FZ469" s="30"/>
      <c r="GA469" s="30"/>
      <c r="GB469" s="30"/>
      <c r="GC469" s="30"/>
      <c r="GD469" s="30"/>
      <c r="GE469" s="30"/>
      <c r="GF469" s="30"/>
      <c r="GG469" s="30"/>
      <c r="GH469" s="30"/>
      <c r="GI469" s="30"/>
      <c r="GJ469" s="30"/>
      <c r="GK469" s="30"/>
      <c r="GL469" s="30"/>
      <c r="GM469" s="30"/>
      <c r="GN469" s="30"/>
      <c r="GO469" s="30"/>
      <c r="GP469" s="30"/>
      <c r="GQ469" s="30"/>
      <c r="GR469" s="30"/>
      <c r="GS469" s="30"/>
      <c r="GT469" s="30"/>
      <c r="GU469" s="30"/>
      <c r="GV469" s="30"/>
      <c r="GW469" s="30"/>
      <c r="GX469" s="30"/>
      <c r="GY469" s="30"/>
      <c r="GZ469" s="30"/>
      <c r="HA469" s="30"/>
      <c r="HB469" s="30"/>
      <c r="HC469" s="30"/>
      <c r="HD469" s="30"/>
      <c r="HE469" s="30"/>
      <c r="HF469" s="30"/>
      <c r="HG469" s="30"/>
      <c r="HH469" s="30"/>
      <c r="HI469" s="30"/>
      <c r="HJ469" s="30"/>
      <c r="HK469" s="30"/>
      <c r="HL469" s="30"/>
      <c r="HM469" s="30"/>
      <c r="HN469" s="30"/>
      <c r="HO469" s="30"/>
      <c r="HP469" s="30"/>
      <c r="HQ469" s="30"/>
      <c r="HR469" s="30"/>
      <c r="HS469" s="30"/>
      <c r="HT469" s="30"/>
      <c r="HU469" s="30"/>
      <c r="HV469" s="30"/>
      <c r="HW469" s="30"/>
      <c r="HX469" s="30"/>
      <c r="HY469" s="30"/>
      <c r="HZ469" s="30"/>
      <c r="IA469" s="30"/>
      <c r="IB469" s="30"/>
      <c r="IC469" s="30"/>
      <c r="ID469" s="30"/>
      <c r="IE469" s="30"/>
      <c r="IF469" s="30"/>
      <c r="IG469" s="30"/>
      <c r="IH469" s="30"/>
      <c r="II469" s="30"/>
      <c r="IJ469" s="30"/>
      <c r="IK469" s="30"/>
      <c r="IL469" s="30"/>
      <c r="IM469" s="30"/>
      <c r="IN469" s="30"/>
      <c r="IO469" s="30"/>
      <c r="IP469" s="30"/>
      <c r="IQ469" s="30"/>
      <c r="IR469" s="30"/>
      <c r="IS469" s="30"/>
      <c r="IT469" s="30"/>
    </row>
    <row r="470" spans="1:254" ht="18.75" customHeight="1">
      <c r="A470" s="33">
        <v>468</v>
      </c>
      <c r="B470" s="34"/>
      <c r="C470" s="35" t="s">
        <v>510</v>
      </c>
      <c r="D470" s="34">
        <v>9526.3</v>
      </c>
      <c r="E470" s="36">
        <v>3260</v>
      </c>
      <c r="F470" s="37">
        <f t="shared" si="20"/>
        <v>0.3422105119511248</v>
      </c>
      <c r="G470" s="34">
        <v>0</v>
      </c>
      <c r="H470" s="38">
        <f t="shared" si="19"/>
        <v>5313.67</v>
      </c>
      <c r="I470" s="43"/>
      <c r="J470" s="42"/>
      <c r="K470" s="53"/>
      <c r="L470" s="54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G470" s="30"/>
      <c r="DH470" s="30"/>
      <c r="DI470" s="30"/>
      <c r="DJ470" s="30"/>
      <c r="DK470" s="30"/>
      <c r="DL470" s="30"/>
      <c r="DM470" s="30"/>
      <c r="DN470" s="30"/>
      <c r="DO470" s="30"/>
      <c r="DP470" s="30"/>
      <c r="DQ470" s="30"/>
      <c r="DR470" s="30"/>
      <c r="DS470" s="30"/>
      <c r="DT470" s="30"/>
      <c r="DU470" s="30"/>
      <c r="DV470" s="30"/>
      <c r="DW470" s="30"/>
      <c r="DX470" s="30"/>
      <c r="DY470" s="30"/>
      <c r="DZ470" s="30"/>
      <c r="EA470" s="30"/>
      <c r="EB470" s="30"/>
      <c r="EC470" s="30"/>
      <c r="ED470" s="30"/>
      <c r="EE470" s="30"/>
      <c r="EF470" s="30"/>
      <c r="EG470" s="30"/>
      <c r="EH470" s="30"/>
      <c r="EI470" s="30"/>
      <c r="EJ470" s="30"/>
      <c r="EK470" s="30"/>
      <c r="EL470" s="30"/>
      <c r="EM470" s="30"/>
      <c r="EN470" s="30"/>
      <c r="EO470" s="30"/>
      <c r="EP470" s="30"/>
      <c r="EQ470" s="30"/>
      <c r="ER470" s="30"/>
      <c r="ES470" s="30"/>
      <c r="ET470" s="30"/>
      <c r="EU470" s="30"/>
      <c r="EV470" s="30"/>
      <c r="EW470" s="30"/>
      <c r="EX470" s="30"/>
      <c r="EY470" s="30"/>
      <c r="EZ470" s="30"/>
      <c r="FA470" s="30"/>
      <c r="FB470" s="30"/>
      <c r="FC470" s="30"/>
      <c r="FD470" s="30"/>
      <c r="FE470" s="30"/>
      <c r="FF470" s="30"/>
      <c r="FG470" s="30"/>
      <c r="FH470" s="30"/>
      <c r="FI470" s="30"/>
      <c r="FJ470" s="30"/>
      <c r="FK470" s="30"/>
      <c r="FL470" s="30"/>
      <c r="FM470" s="30"/>
      <c r="FN470" s="30"/>
      <c r="FO470" s="30"/>
      <c r="FP470" s="30"/>
      <c r="FQ470" s="30"/>
      <c r="FR470" s="30"/>
      <c r="FS470" s="30"/>
      <c r="FT470" s="30"/>
      <c r="FU470" s="30"/>
      <c r="FV470" s="30"/>
      <c r="FW470" s="30"/>
      <c r="FX470" s="30"/>
      <c r="FY470" s="30"/>
      <c r="FZ470" s="30"/>
      <c r="GA470" s="30"/>
      <c r="GB470" s="30"/>
      <c r="GC470" s="30"/>
      <c r="GD470" s="30"/>
      <c r="GE470" s="30"/>
      <c r="GF470" s="30"/>
      <c r="GG470" s="30"/>
      <c r="GH470" s="30"/>
      <c r="GI470" s="30"/>
      <c r="GJ470" s="30"/>
      <c r="GK470" s="30"/>
      <c r="GL470" s="30"/>
      <c r="GM470" s="30"/>
      <c r="GN470" s="30"/>
      <c r="GO470" s="30"/>
      <c r="GP470" s="30"/>
      <c r="GQ470" s="30"/>
      <c r="GR470" s="30"/>
      <c r="GS470" s="30"/>
      <c r="GT470" s="30"/>
      <c r="GU470" s="30"/>
      <c r="GV470" s="30"/>
      <c r="GW470" s="30"/>
      <c r="GX470" s="30"/>
      <c r="GY470" s="30"/>
      <c r="GZ470" s="30"/>
      <c r="HA470" s="30"/>
      <c r="HB470" s="30"/>
      <c r="HC470" s="30"/>
      <c r="HD470" s="30"/>
      <c r="HE470" s="30"/>
      <c r="HF470" s="30"/>
      <c r="HG470" s="30"/>
      <c r="HH470" s="30"/>
      <c r="HI470" s="30"/>
      <c r="HJ470" s="30"/>
      <c r="HK470" s="30"/>
      <c r="HL470" s="30"/>
      <c r="HM470" s="30"/>
      <c r="HN470" s="30"/>
      <c r="HO470" s="30"/>
      <c r="HP470" s="30"/>
      <c r="HQ470" s="30"/>
      <c r="HR470" s="30"/>
      <c r="HS470" s="30"/>
      <c r="HT470" s="30"/>
      <c r="HU470" s="30"/>
      <c r="HV470" s="30"/>
      <c r="HW470" s="30"/>
      <c r="HX470" s="30"/>
      <c r="HY470" s="30"/>
      <c r="HZ470" s="30"/>
      <c r="IA470" s="30"/>
      <c r="IB470" s="30"/>
      <c r="IC470" s="30"/>
      <c r="ID470" s="30"/>
      <c r="IE470" s="30"/>
      <c r="IF470" s="30"/>
      <c r="IG470" s="30"/>
      <c r="IH470" s="30"/>
      <c r="II470" s="30"/>
      <c r="IJ470" s="30"/>
      <c r="IK470" s="30"/>
      <c r="IL470" s="30"/>
      <c r="IM470" s="30"/>
      <c r="IN470" s="30"/>
      <c r="IO470" s="30"/>
      <c r="IP470" s="30"/>
      <c r="IQ470" s="30"/>
      <c r="IR470" s="30"/>
      <c r="IS470" s="30"/>
      <c r="IT470" s="30"/>
    </row>
    <row r="471" spans="1:254" ht="18.75" customHeight="1">
      <c r="A471" s="33">
        <v>469</v>
      </c>
      <c r="B471" s="34"/>
      <c r="C471" s="35" t="s">
        <v>511</v>
      </c>
      <c r="D471" s="34">
        <v>10392.3</v>
      </c>
      <c r="E471" s="36">
        <v>10414</v>
      </c>
      <c r="F471" s="37">
        <f t="shared" si="20"/>
        <v>1.002088084447139</v>
      </c>
      <c r="G471" s="34">
        <v>0</v>
      </c>
      <c r="H471" s="38">
        <f t="shared" si="19"/>
        <v>-1060.9300000000003</v>
      </c>
      <c r="I471" s="43"/>
      <c r="J471" s="42"/>
      <c r="K471" s="53"/>
      <c r="L471" s="54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  <c r="DG471" s="30"/>
      <c r="DH471" s="30"/>
      <c r="DI471" s="30"/>
      <c r="DJ471" s="30"/>
      <c r="DK471" s="30"/>
      <c r="DL471" s="30"/>
      <c r="DM471" s="30"/>
      <c r="DN471" s="30"/>
      <c r="DO471" s="30"/>
      <c r="DP471" s="30"/>
      <c r="DQ471" s="30"/>
      <c r="DR471" s="30"/>
      <c r="DS471" s="30"/>
      <c r="DT471" s="30"/>
      <c r="DU471" s="30"/>
      <c r="DV471" s="30"/>
      <c r="DW471" s="30"/>
      <c r="DX471" s="30"/>
      <c r="DY471" s="30"/>
      <c r="DZ471" s="30"/>
      <c r="EA471" s="30"/>
      <c r="EB471" s="30"/>
      <c r="EC471" s="30"/>
      <c r="ED471" s="30"/>
      <c r="EE471" s="30"/>
      <c r="EF471" s="30"/>
      <c r="EG471" s="30"/>
      <c r="EH471" s="30"/>
      <c r="EI471" s="30"/>
      <c r="EJ471" s="30"/>
      <c r="EK471" s="30"/>
      <c r="EL471" s="30"/>
      <c r="EM471" s="30"/>
      <c r="EN471" s="30"/>
      <c r="EO471" s="30"/>
      <c r="EP471" s="30"/>
      <c r="EQ471" s="30"/>
      <c r="ER471" s="30"/>
      <c r="ES471" s="30"/>
      <c r="ET471" s="30"/>
      <c r="EU471" s="30"/>
      <c r="EV471" s="30"/>
      <c r="EW471" s="30"/>
      <c r="EX471" s="30"/>
      <c r="EY471" s="30"/>
      <c r="EZ471" s="30"/>
      <c r="FA471" s="30"/>
      <c r="FB471" s="30"/>
      <c r="FC471" s="30"/>
      <c r="FD471" s="30"/>
      <c r="FE471" s="30"/>
      <c r="FF471" s="30"/>
      <c r="FG471" s="30"/>
      <c r="FH471" s="30"/>
      <c r="FI471" s="30"/>
      <c r="FJ471" s="30"/>
      <c r="FK471" s="30"/>
      <c r="FL471" s="30"/>
      <c r="FM471" s="30"/>
      <c r="FN471" s="30"/>
      <c r="FO471" s="30"/>
      <c r="FP471" s="30"/>
      <c r="FQ471" s="30"/>
      <c r="FR471" s="30"/>
      <c r="FS471" s="30"/>
      <c r="FT471" s="30"/>
      <c r="FU471" s="30"/>
      <c r="FV471" s="30"/>
      <c r="FW471" s="30"/>
      <c r="FX471" s="30"/>
      <c r="FY471" s="30"/>
      <c r="FZ471" s="30"/>
      <c r="GA471" s="30"/>
      <c r="GB471" s="30"/>
      <c r="GC471" s="30"/>
      <c r="GD471" s="30"/>
      <c r="GE471" s="30"/>
      <c r="GF471" s="30"/>
      <c r="GG471" s="30"/>
      <c r="GH471" s="30"/>
      <c r="GI471" s="30"/>
      <c r="GJ471" s="30"/>
      <c r="GK471" s="30"/>
      <c r="GL471" s="30"/>
      <c r="GM471" s="30"/>
      <c r="GN471" s="30"/>
      <c r="GO471" s="30"/>
      <c r="GP471" s="30"/>
      <c r="GQ471" s="30"/>
      <c r="GR471" s="30"/>
      <c r="GS471" s="30"/>
      <c r="GT471" s="30"/>
      <c r="GU471" s="30"/>
      <c r="GV471" s="30"/>
      <c r="GW471" s="30"/>
      <c r="GX471" s="30"/>
      <c r="GY471" s="30"/>
      <c r="GZ471" s="30"/>
      <c r="HA471" s="30"/>
      <c r="HB471" s="30"/>
      <c r="HC471" s="30"/>
      <c r="HD471" s="30"/>
      <c r="HE471" s="30"/>
      <c r="HF471" s="30"/>
      <c r="HG471" s="30"/>
      <c r="HH471" s="30"/>
      <c r="HI471" s="30"/>
      <c r="HJ471" s="30"/>
      <c r="HK471" s="30"/>
      <c r="HL471" s="30"/>
      <c r="HM471" s="30"/>
      <c r="HN471" s="30"/>
      <c r="HO471" s="30"/>
      <c r="HP471" s="30"/>
      <c r="HQ471" s="30"/>
      <c r="HR471" s="30"/>
      <c r="HS471" s="30"/>
      <c r="HT471" s="30"/>
      <c r="HU471" s="30"/>
      <c r="HV471" s="30"/>
      <c r="HW471" s="30"/>
      <c r="HX471" s="30"/>
      <c r="HY471" s="30"/>
      <c r="HZ471" s="30"/>
      <c r="IA471" s="30"/>
      <c r="IB471" s="30"/>
      <c r="IC471" s="30"/>
      <c r="ID471" s="30"/>
      <c r="IE471" s="30"/>
      <c r="IF471" s="30"/>
      <c r="IG471" s="30"/>
      <c r="IH471" s="30"/>
      <c r="II471" s="30"/>
      <c r="IJ471" s="30"/>
      <c r="IK471" s="30"/>
      <c r="IL471" s="30"/>
      <c r="IM471" s="30"/>
      <c r="IN471" s="30"/>
      <c r="IO471" s="30"/>
      <c r="IP471" s="30"/>
      <c r="IQ471" s="30"/>
      <c r="IR471" s="30"/>
      <c r="IS471" s="30"/>
      <c r="IT471" s="30"/>
    </row>
    <row r="472" spans="1:254" ht="18.75" customHeight="1">
      <c r="A472" s="33">
        <v>470</v>
      </c>
      <c r="B472" s="34"/>
      <c r="C472" s="35" t="s">
        <v>512</v>
      </c>
      <c r="D472" s="34">
        <v>10219.1</v>
      </c>
      <c r="E472" s="36">
        <v>2404</v>
      </c>
      <c r="F472" s="37">
        <f t="shared" si="20"/>
        <v>0.23524576528265698</v>
      </c>
      <c r="G472" s="34">
        <v>0</v>
      </c>
      <c r="H472" s="38">
        <f t="shared" si="19"/>
        <v>6793.1900000000005</v>
      </c>
      <c r="I472" s="43"/>
      <c r="J472" s="42"/>
      <c r="K472" s="53"/>
      <c r="L472" s="54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  <c r="DG472" s="30"/>
      <c r="DH472" s="30"/>
      <c r="DI472" s="30"/>
      <c r="DJ472" s="30"/>
      <c r="DK472" s="30"/>
      <c r="DL472" s="30"/>
      <c r="DM472" s="30"/>
      <c r="DN472" s="30"/>
      <c r="DO472" s="30"/>
      <c r="DP472" s="30"/>
      <c r="DQ472" s="30"/>
      <c r="DR472" s="30"/>
      <c r="DS472" s="30"/>
      <c r="DT472" s="30"/>
      <c r="DU472" s="30"/>
      <c r="DV472" s="30"/>
      <c r="DW472" s="30"/>
      <c r="DX472" s="30"/>
      <c r="DY472" s="30"/>
      <c r="DZ472" s="30"/>
      <c r="EA472" s="30"/>
      <c r="EB472" s="30"/>
      <c r="EC472" s="30"/>
      <c r="ED472" s="30"/>
      <c r="EE472" s="30"/>
      <c r="EF472" s="30"/>
      <c r="EG472" s="30"/>
      <c r="EH472" s="30"/>
      <c r="EI472" s="30"/>
      <c r="EJ472" s="30"/>
      <c r="EK472" s="30"/>
      <c r="EL472" s="30"/>
      <c r="EM472" s="30"/>
      <c r="EN472" s="30"/>
      <c r="EO472" s="30"/>
      <c r="EP472" s="30"/>
      <c r="EQ472" s="30"/>
      <c r="ER472" s="30"/>
      <c r="ES472" s="30"/>
      <c r="ET472" s="30"/>
      <c r="EU472" s="30"/>
      <c r="EV472" s="30"/>
      <c r="EW472" s="30"/>
      <c r="EX472" s="30"/>
      <c r="EY472" s="30"/>
      <c r="EZ472" s="30"/>
      <c r="FA472" s="30"/>
      <c r="FB472" s="30"/>
      <c r="FC472" s="30"/>
      <c r="FD472" s="30"/>
      <c r="FE472" s="30"/>
      <c r="FF472" s="30"/>
      <c r="FG472" s="30"/>
      <c r="FH472" s="30"/>
      <c r="FI472" s="30"/>
      <c r="FJ472" s="30"/>
      <c r="FK472" s="30"/>
      <c r="FL472" s="30"/>
      <c r="FM472" s="30"/>
      <c r="FN472" s="30"/>
      <c r="FO472" s="30"/>
      <c r="FP472" s="30"/>
      <c r="FQ472" s="30"/>
      <c r="FR472" s="30"/>
      <c r="FS472" s="30"/>
      <c r="FT472" s="30"/>
      <c r="FU472" s="30"/>
      <c r="FV472" s="30"/>
      <c r="FW472" s="30"/>
      <c r="FX472" s="30"/>
      <c r="FY472" s="30"/>
      <c r="FZ472" s="30"/>
      <c r="GA472" s="30"/>
      <c r="GB472" s="30"/>
      <c r="GC472" s="30"/>
      <c r="GD472" s="30"/>
      <c r="GE472" s="30"/>
      <c r="GF472" s="30"/>
      <c r="GG472" s="30"/>
      <c r="GH472" s="30"/>
      <c r="GI472" s="30"/>
      <c r="GJ472" s="30"/>
      <c r="GK472" s="30"/>
      <c r="GL472" s="30"/>
      <c r="GM472" s="30"/>
      <c r="GN472" s="30"/>
      <c r="GO472" s="30"/>
      <c r="GP472" s="30"/>
      <c r="GQ472" s="30"/>
      <c r="GR472" s="30"/>
      <c r="GS472" s="30"/>
      <c r="GT472" s="30"/>
      <c r="GU472" s="30"/>
      <c r="GV472" s="30"/>
      <c r="GW472" s="30"/>
      <c r="GX472" s="30"/>
      <c r="GY472" s="30"/>
      <c r="GZ472" s="30"/>
      <c r="HA472" s="30"/>
      <c r="HB472" s="30"/>
      <c r="HC472" s="30"/>
      <c r="HD472" s="30"/>
      <c r="HE472" s="30"/>
      <c r="HF472" s="30"/>
      <c r="HG472" s="30"/>
      <c r="HH472" s="30"/>
      <c r="HI472" s="30"/>
      <c r="HJ472" s="30"/>
      <c r="HK472" s="30"/>
      <c r="HL472" s="30"/>
      <c r="HM472" s="30"/>
      <c r="HN472" s="30"/>
      <c r="HO472" s="30"/>
      <c r="HP472" s="30"/>
      <c r="HQ472" s="30"/>
      <c r="HR472" s="30"/>
      <c r="HS472" s="30"/>
      <c r="HT472" s="30"/>
      <c r="HU472" s="30"/>
      <c r="HV472" s="30"/>
      <c r="HW472" s="30"/>
      <c r="HX472" s="30"/>
      <c r="HY472" s="30"/>
      <c r="HZ472" s="30"/>
      <c r="IA472" s="30"/>
      <c r="IB472" s="30"/>
      <c r="IC472" s="30"/>
      <c r="ID472" s="30"/>
      <c r="IE472" s="30"/>
      <c r="IF472" s="30"/>
      <c r="IG472" s="30"/>
      <c r="IH472" s="30"/>
      <c r="II472" s="30"/>
      <c r="IJ472" s="30"/>
      <c r="IK472" s="30"/>
      <c r="IL472" s="30"/>
      <c r="IM472" s="30"/>
      <c r="IN472" s="30"/>
      <c r="IO472" s="30"/>
      <c r="IP472" s="30"/>
      <c r="IQ472" s="30"/>
      <c r="IR472" s="30"/>
      <c r="IS472" s="30"/>
      <c r="IT472" s="30"/>
    </row>
    <row r="473" spans="1:254" ht="18.75" customHeight="1">
      <c r="A473" s="33">
        <v>471</v>
      </c>
      <c r="B473" s="34"/>
      <c r="C473" s="35" t="s">
        <v>513</v>
      </c>
      <c r="D473" s="34">
        <v>9630.2</v>
      </c>
      <c r="E473" s="36">
        <v>7382</v>
      </c>
      <c r="F473" s="37">
        <f t="shared" si="20"/>
        <v>0.7665469045295009</v>
      </c>
      <c r="G473" s="34">
        <v>0</v>
      </c>
      <c r="H473" s="38">
        <f t="shared" si="19"/>
        <v>1285.1800000000003</v>
      </c>
      <c r="I473" s="43"/>
      <c r="J473" s="42"/>
      <c r="K473" s="53"/>
      <c r="L473" s="54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0"/>
      <c r="DB473" s="30"/>
      <c r="DC473" s="30"/>
      <c r="DD473" s="30"/>
      <c r="DE473" s="30"/>
      <c r="DF473" s="30"/>
      <c r="DG473" s="30"/>
      <c r="DH473" s="30"/>
      <c r="DI473" s="30"/>
      <c r="DJ473" s="30"/>
      <c r="DK473" s="30"/>
      <c r="DL473" s="30"/>
      <c r="DM473" s="30"/>
      <c r="DN473" s="30"/>
      <c r="DO473" s="30"/>
      <c r="DP473" s="30"/>
      <c r="DQ473" s="30"/>
      <c r="DR473" s="30"/>
      <c r="DS473" s="30"/>
      <c r="DT473" s="30"/>
      <c r="DU473" s="30"/>
      <c r="DV473" s="30"/>
      <c r="DW473" s="30"/>
      <c r="DX473" s="30"/>
      <c r="DY473" s="30"/>
      <c r="DZ473" s="30"/>
      <c r="EA473" s="30"/>
      <c r="EB473" s="30"/>
      <c r="EC473" s="30"/>
      <c r="ED473" s="30"/>
      <c r="EE473" s="30"/>
      <c r="EF473" s="30"/>
      <c r="EG473" s="30"/>
      <c r="EH473" s="30"/>
      <c r="EI473" s="30"/>
      <c r="EJ473" s="30"/>
      <c r="EK473" s="30"/>
      <c r="EL473" s="30"/>
      <c r="EM473" s="30"/>
      <c r="EN473" s="30"/>
      <c r="EO473" s="30"/>
      <c r="EP473" s="30"/>
      <c r="EQ473" s="30"/>
      <c r="ER473" s="30"/>
      <c r="ES473" s="30"/>
      <c r="ET473" s="30"/>
      <c r="EU473" s="30"/>
      <c r="EV473" s="30"/>
      <c r="EW473" s="30"/>
      <c r="EX473" s="30"/>
      <c r="EY473" s="30"/>
      <c r="EZ473" s="30"/>
      <c r="FA473" s="30"/>
      <c r="FB473" s="30"/>
      <c r="FC473" s="30"/>
      <c r="FD473" s="30"/>
      <c r="FE473" s="30"/>
      <c r="FF473" s="30"/>
      <c r="FG473" s="30"/>
      <c r="FH473" s="30"/>
      <c r="FI473" s="30"/>
      <c r="FJ473" s="30"/>
      <c r="FK473" s="30"/>
      <c r="FL473" s="30"/>
      <c r="FM473" s="30"/>
      <c r="FN473" s="30"/>
      <c r="FO473" s="30"/>
      <c r="FP473" s="30"/>
      <c r="FQ473" s="30"/>
      <c r="FR473" s="30"/>
      <c r="FS473" s="30"/>
      <c r="FT473" s="30"/>
      <c r="FU473" s="30"/>
      <c r="FV473" s="30"/>
      <c r="FW473" s="30"/>
      <c r="FX473" s="30"/>
      <c r="FY473" s="30"/>
      <c r="FZ473" s="30"/>
      <c r="GA473" s="30"/>
      <c r="GB473" s="30"/>
      <c r="GC473" s="30"/>
      <c r="GD473" s="30"/>
      <c r="GE473" s="30"/>
      <c r="GF473" s="30"/>
      <c r="GG473" s="30"/>
      <c r="GH473" s="30"/>
      <c r="GI473" s="30"/>
      <c r="GJ473" s="30"/>
      <c r="GK473" s="30"/>
      <c r="GL473" s="30"/>
      <c r="GM473" s="30"/>
      <c r="GN473" s="30"/>
      <c r="GO473" s="30"/>
      <c r="GP473" s="30"/>
      <c r="GQ473" s="30"/>
      <c r="GR473" s="30"/>
      <c r="GS473" s="30"/>
      <c r="GT473" s="30"/>
      <c r="GU473" s="30"/>
      <c r="GV473" s="30"/>
      <c r="GW473" s="30"/>
      <c r="GX473" s="30"/>
      <c r="GY473" s="30"/>
      <c r="GZ473" s="30"/>
      <c r="HA473" s="30"/>
      <c r="HB473" s="30"/>
      <c r="HC473" s="30"/>
      <c r="HD473" s="30"/>
      <c r="HE473" s="30"/>
      <c r="HF473" s="30"/>
      <c r="HG473" s="30"/>
      <c r="HH473" s="30"/>
      <c r="HI473" s="30"/>
      <c r="HJ473" s="30"/>
      <c r="HK473" s="30"/>
      <c r="HL473" s="30"/>
      <c r="HM473" s="30"/>
      <c r="HN473" s="30"/>
      <c r="HO473" s="30"/>
      <c r="HP473" s="30"/>
      <c r="HQ473" s="30"/>
      <c r="HR473" s="30"/>
      <c r="HS473" s="30"/>
      <c r="HT473" s="30"/>
      <c r="HU473" s="30"/>
      <c r="HV473" s="30"/>
      <c r="HW473" s="30"/>
      <c r="HX473" s="30"/>
      <c r="HY473" s="30"/>
      <c r="HZ473" s="30"/>
      <c r="IA473" s="30"/>
      <c r="IB473" s="30"/>
      <c r="IC473" s="30"/>
      <c r="ID473" s="30"/>
      <c r="IE473" s="30"/>
      <c r="IF473" s="30"/>
      <c r="IG473" s="30"/>
      <c r="IH473" s="30"/>
      <c r="II473" s="30"/>
      <c r="IJ473" s="30"/>
      <c r="IK473" s="30"/>
      <c r="IL473" s="30"/>
      <c r="IM473" s="30"/>
      <c r="IN473" s="30"/>
      <c r="IO473" s="30"/>
      <c r="IP473" s="30"/>
      <c r="IQ473" s="30"/>
      <c r="IR473" s="30"/>
      <c r="IS473" s="30"/>
      <c r="IT473" s="30"/>
    </row>
    <row r="474" spans="1:254" ht="18.75" customHeight="1">
      <c r="A474" s="33">
        <v>472</v>
      </c>
      <c r="B474" s="34"/>
      <c r="C474" s="35" t="s">
        <v>514</v>
      </c>
      <c r="D474" s="34">
        <v>8400.4</v>
      </c>
      <c r="E474" s="36">
        <v>2684</v>
      </c>
      <c r="F474" s="37">
        <f t="shared" si="20"/>
        <v>0.3195085948288177</v>
      </c>
      <c r="G474" s="34">
        <v>0</v>
      </c>
      <c r="H474" s="38">
        <f t="shared" si="19"/>
        <v>4876.36</v>
      </c>
      <c r="I474" s="43"/>
      <c r="J474" s="42"/>
      <c r="K474" s="53"/>
      <c r="L474" s="54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  <c r="DG474" s="30"/>
      <c r="DH474" s="30"/>
      <c r="DI474" s="30"/>
      <c r="DJ474" s="30"/>
      <c r="DK474" s="30"/>
      <c r="DL474" s="30"/>
      <c r="DM474" s="30"/>
      <c r="DN474" s="30"/>
      <c r="DO474" s="30"/>
      <c r="DP474" s="30"/>
      <c r="DQ474" s="30"/>
      <c r="DR474" s="30"/>
      <c r="DS474" s="30"/>
      <c r="DT474" s="30"/>
      <c r="DU474" s="30"/>
      <c r="DV474" s="30"/>
      <c r="DW474" s="30"/>
      <c r="DX474" s="30"/>
      <c r="DY474" s="30"/>
      <c r="DZ474" s="30"/>
      <c r="EA474" s="30"/>
      <c r="EB474" s="30"/>
      <c r="EC474" s="30"/>
      <c r="ED474" s="30"/>
      <c r="EE474" s="30"/>
      <c r="EF474" s="30"/>
      <c r="EG474" s="30"/>
      <c r="EH474" s="30"/>
      <c r="EI474" s="30"/>
      <c r="EJ474" s="30"/>
      <c r="EK474" s="30"/>
      <c r="EL474" s="30"/>
      <c r="EM474" s="30"/>
      <c r="EN474" s="30"/>
      <c r="EO474" s="30"/>
      <c r="EP474" s="30"/>
      <c r="EQ474" s="30"/>
      <c r="ER474" s="30"/>
      <c r="ES474" s="30"/>
      <c r="ET474" s="30"/>
      <c r="EU474" s="30"/>
      <c r="EV474" s="30"/>
      <c r="EW474" s="30"/>
      <c r="EX474" s="30"/>
      <c r="EY474" s="30"/>
      <c r="EZ474" s="30"/>
      <c r="FA474" s="30"/>
      <c r="FB474" s="30"/>
      <c r="FC474" s="30"/>
      <c r="FD474" s="30"/>
      <c r="FE474" s="30"/>
      <c r="FF474" s="30"/>
      <c r="FG474" s="30"/>
      <c r="FH474" s="30"/>
      <c r="FI474" s="30"/>
      <c r="FJ474" s="30"/>
      <c r="FK474" s="30"/>
      <c r="FL474" s="30"/>
      <c r="FM474" s="30"/>
      <c r="FN474" s="30"/>
      <c r="FO474" s="30"/>
      <c r="FP474" s="30"/>
      <c r="FQ474" s="30"/>
      <c r="FR474" s="30"/>
      <c r="FS474" s="30"/>
      <c r="FT474" s="30"/>
      <c r="FU474" s="30"/>
      <c r="FV474" s="30"/>
      <c r="FW474" s="30"/>
      <c r="FX474" s="30"/>
      <c r="FY474" s="30"/>
      <c r="FZ474" s="30"/>
      <c r="GA474" s="30"/>
      <c r="GB474" s="30"/>
      <c r="GC474" s="30"/>
      <c r="GD474" s="30"/>
      <c r="GE474" s="30"/>
      <c r="GF474" s="30"/>
      <c r="GG474" s="30"/>
      <c r="GH474" s="30"/>
      <c r="GI474" s="30"/>
      <c r="GJ474" s="30"/>
      <c r="GK474" s="30"/>
      <c r="GL474" s="30"/>
      <c r="GM474" s="30"/>
      <c r="GN474" s="30"/>
      <c r="GO474" s="30"/>
      <c r="GP474" s="30"/>
      <c r="GQ474" s="30"/>
      <c r="GR474" s="30"/>
      <c r="GS474" s="30"/>
      <c r="GT474" s="30"/>
      <c r="GU474" s="30"/>
      <c r="GV474" s="30"/>
      <c r="GW474" s="30"/>
      <c r="GX474" s="30"/>
      <c r="GY474" s="30"/>
      <c r="GZ474" s="30"/>
      <c r="HA474" s="30"/>
      <c r="HB474" s="30"/>
      <c r="HC474" s="30"/>
      <c r="HD474" s="30"/>
      <c r="HE474" s="30"/>
      <c r="HF474" s="30"/>
      <c r="HG474" s="30"/>
      <c r="HH474" s="30"/>
      <c r="HI474" s="30"/>
      <c r="HJ474" s="30"/>
      <c r="HK474" s="30"/>
      <c r="HL474" s="30"/>
      <c r="HM474" s="30"/>
      <c r="HN474" s="30"/>
      <c r="HO474" s="30"/>
      <c r="HP474" s="30"/>
      <c r="HQ474" s="30"/>
      <c r="HR474" s="30"/>
      <c r="HS474" s="30"/>
      <c r="HT474" s="30"/>
      <c r="HU474" s="30"/>
      <c r="HV474" s="30"/>
      <c r="HW474" s="30"/>
      <c r="HX474" s="30"/>
      <c r="HY474" s="30"/>
      <c r="HZ474" s="30"/>
      <c r="IA474" s="30"/>
      <c r="IB474" s="30"/>
      <c r="IC474" s="30"/>
      <c r="ID474" s="30"/>
      <c r="IE474" s="30"/>
      <c r="IF474" s="30"/>
      <c r="IG474" s="30"/>
      <c r="IH474" s="30"/>
      <c r="II474" s="30"/>
      <c r="IJ474" s="30"/>
      <c r="IK474" s="30"/>
      <c r="IL474" s="30"/>
      <c r="IM474" s="30"/>
      <c r="IN474" s="30"/>
      <c r="IO474" s="30"/>
      <c r="IP474" s="30"/>
      <c r="IQ474" s="30"/>
      <c r="IR474" s="30"/>
      <c r="IS474" s="30"/>
      <c r="IT474" s="30"/>
    </row>
    <row r="475" spans="1:254" ht="18.75" customHeight="1">
      <c r="A475" s="33">
        <v>473</v>
      </c>
      <c r="B475" s="34"/>
      <c r="C475" s="35" t="s">
        <v>515</v>
      </c>
      <c r="D475" s="34">
        <v>9526.3</v>
      </c>
      <c r="E475" s="39">
        <v>10412</v>
      </c>
      <c r="F475" s="37">
        <f t="shared" si="20"/>
        <v>1.0929741872500343</v>
      </c>
      <c r="G475" s="34">
        <v>0</v>
      </c>
      <c r="H475" s="38">
        <f t="shared" si="19"/>
        <v>-1838.33</v>
      </c>
      <c r="I475" s="43"/>
      <c r="J475" s="44"/>
      <c r="K475" s="53"/>
      <c r="L475" s="54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0"/>
      <c r="DB475" s="30"/>
      <c r="DC475" s="30"/>
      <c r="DD475" s="30"/>
      <c r="DE475" s="30"/>
      <c r="DF475" s="30"/>
      <c r="DG475" s="30"/>
      <c r="DH475" s="30"/>
      <c r="DI475" s="30"/>
      <c r="DJ475" s="30"/>
      <c r="DK475" s="30"/>
      <c r="DL475" s="30"/>
      <c r="DM475" s="30"/>
      <c r="DN475" s="30"/>
      <c r="DO475" s="30"/>
      <c r="DP475" s="30"/>
      <c r="DQ475" s="30"/>
      <c r="DR475" s="30"/>
      <c r="DS475" s="30"/>
      <c r="DT475" s="30"/>
      <c r="DU475" s="30"/>
      <c r="DV475" s="30"/>
      <c r="DW475" s="30"/>
      <c r="DX475" s="30"/>
      <c r="DY475" s="30"/>
      <c r="DZ475" s="30"/>
      <c r="EA475" s="30"/>
      <c r="EB475" s="30"/>
      <c r="EC475" s="30"/>
      <c r="ED475" s="30"/>
      <c r="EE475" s="30"/>
      <c r="EF475" s="30"/>
      <c r="EG475" s="30"/>
      <c r="EH475" s="30"/>
      <c r="EI475" s="30"/>
      <c r="EJ475" s="30"/>
      <c r="EK475" s="30"/>
      <c r="EL475" s="30"/>
      <c r="EM475" s="30"/>
      <c r="EN475" s="30"/>
      <c r="EO475" s="30"/>
      <c r="EP475" s="30"/>
      <c r="EQ475" s="30"/>
      <c r="ER475" s="30"/>
      <c r="ES475" s="30"/>
      <c r="ET475" s="30"/>
      <c r="EU475" s="30"/>
      <c r="EV475" s="30"/>
      <c r="EW475" s="30"/>
      <c r="EX475" s="30"/>
      <c r="EY475" s="30"/>
      <c r="EZ475" s="30"/>
      <c r="FA475" s="30"/>
      <c r="FB475" s="30"/>
      <c r="FC475" s="30"/>
      <c r="FD475" s="30"/>
      <c r="FE475" s="30"/>
      <c r="FF475" s="30"/>
      <c r="FG475" s="30"/>
      <c r="FH475" s="30"/>
      <c r="FI475" s="30"/>
      <c r="FJ475" s="30"/>
      <c r="FK475" s="30"/>
      <c r="FL475" s="30"/>
      <c r="FM475" s="30"/>
      <c r="FN475" s="30"/>
      <c r="FO475" s="30"/>
      <c r="FP475" s="30"/>
      <c r="FQ475" s="30"/>
      <c r="FR475" s="30"/>
      <c r="FS475" s="30"/>
      <c r="FT475" s="30"/>
      <c r="FU475" s="30"/>
      <c r="FV475" s="30"/>
      <c r="FW475" s="30"/>
      <c r="FX475" s="30"/>
      <c r="FY475" s="30"/>
      <c r="FZ475" s="30"/>
      <c r="GA475" s="30"/>
      <c r="GB475" s="30"/>
      <c r="GC475" s="30"/>
      <c r="GD475" s="30"/>
      <c r="GE475" s="30"/>
      <c r="GF475" s="30"/>
      <c r="GG475" s="30"/>
      <c r="GH475" s="30"/>
      <c r="GI475" s="30"/>
      <c r="GJ475" s="30"/>
      <c r="GK475" s="30"/>
      <c r="GL475" s="30"/>
      <c r="GM475" s="30"/>
      <c r="GN475" s="30"/>
      <c r="GO475" s="30"/>
      <c r="GP475" s="30"/>
      <c r="GQ475" s="30"/>
      <c r="GR475" s="30"/>
      <c r="GS475" s="30"/>
      <c r="GT475" s="30"/>
      <c r="GU475" s="30"/>
      <c r="GV475" s="30"/>
      <c r="GW475" s="30"/>
      <c r="GX475" s="30"/>
      <c r="GY475" s="30"/>
      <c r="GZ475" s="30"/>
      <c r="HA475" s="30"/>
      <c r="HB475" s="30"/>
      <c r="HC475" s="30"/>
      <c r="HD475" s="30"/>
      <c r="HE475" s="30"/>
      <c r="HF475" s="30"/>
      <c r="HG475" s="30"/>
      <c r="HH475" s="30"/>
      <c r="HI475" s="30"/>
      <c r="HJ475" s="30"/>
      <c r="HK475" s="30"/>
      <c r="HL475" s="30"/>
      <c r="HM475" s="30"/>
      <c r="HN475" s="30"/>
      <c r="HO475" s="30"/>
      <c r="HP475" s="30"/>
      <c r="HQ475" s="30"/>
      <c r="HR475" s="30"/>
      <c r="HS475" s="30"/>
      <c r="HT475" s="30"/>
      <c r="HU475" s="30"/>
      <c r="HV475" s="30"/>
      <c r="HW475" s="30"/>
      <c r="HX475" s="30"/>
      <c r="HY475" s="30"/>
      <c r="HZ475" s="30"/>
      <c r="IA475" s="30"/>
      <c r="IB475" s="30"/>
      <c r="IC475" s="30"/>
      <c r="ID475" s="30"/>
      <c r="IE475" s="30"/>
      <c r="IF475" s="30"/>
      <c r="IG475" s="30"/>
      <c r="IH475" s="30"/>
      <c r="II475" s="30"/>
      <c r="IJ475" s="30"/>
      <c r="IK475" s="30"/>
      <c r="IL475" s="30"/>
      <c r="IM475" s="30"/>
      <c r="IN475" s="30"/>
      <c r="IO475" s="30"/>
      <c r="IP475" s="30"/>
      <c r="IQ475" s="30"/>
      <c r="IR475" s="30"/>
      <c r="IS475" s="30"/>
      <c r="IT475" s="30"/>
    </row>
    <row r="476" spans="1:254" ht="18.75" customHeight="1">
      <c r="A476" s="33">
        <v>474</v>
      </c>
      <c r="B476" s="34"/>
      <c r="C476" s="35" t="s">
        <v>516</v>
      </c>
      <c r="D476" s="34">
        <v>9526.3</v>
      </c>
      <c r="E476" s="36">
        <v>7181</v>
      </c>
      <c r="F476" s="37">
        <f aca="true" t="shared" si="21" ref="F476:F507">E476/D476</f>
        <v>0.7538078792395789</v>
      </c>
      <c r="G476" s="34">
        <v>0</v>
      </c>
      <c r="H476" s="38">
        <f t="shared" si="19"/>
        <v>1392.67</v>
      </c>
      <c r="I476" s="41"/>
      <c r="J476" s="42"/>
      <c r="K476" s="53"/>
      <c r="L476" s="54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G476" s="30"/>
      <c r="DH476" s="30"/>
      <c r="DI476" s="30"/>
      <c r="DJ476" s="30"/>
      <c r="DK476" s="30"/>
      <c r="DL476" s="30"/>
      <c r="DM476" s="30"/>
      <c r="DN476" s="30"/>
      <c r="DO476" s="30"/>
      <c r="DP476" s="30"/>
      <c r="DQ476" s="30"/>
      <c r="DR476" s="30"/>
      <c r="DS476" s="30"/>
      <c r="DT476" s="30"/>
      <c r="DU476" s="30"/>
      <c r="DV476" s="30"/>
      <c r="DW476" s="30"/>
      <c r="DX476" s="30"/>
      <c r="DY476" s="30"/>
      <c r="DZ476" s="30"/>
      <c r="EA476" s="30"/>
      <c r="EB476" s="30"/>
      <c r="EC476" s="30"/>
      <c r="ED476" s="30"/>
      <c r="EE476" s="30"/>
      <c r="EF476" s="30"/>
      <c r="EG476" s="30"/>
      <c r="EH476" s="30"/>
      <c r="EI476" s="30"/>
      <c r="EJ476" s="30"/>
      <c r="EK476" s="30"/>
      <c r="EL476" s="30"/>
      <c r="EM476" s="30"/>
      <c r="EN476" s="30"/>
      <c r="EO476" s="30"/>
      <c r="EP476" s="30"/>
      <c r="EQ476" s="30"/>
      <c r="ER476" s="30"/>
      <c r="ES476" s="30"/>
      <c r="ET476" s="30"/>
      <c r="EU476" s="30"/>
      <c r="EV476" s="30"/>
      <c r="EW476" s="30"/>
      <c r="EX476" s="30"/>
      <c r="EY476" s="30"/>
      <c r="EZ476" s="30"/>
      <c r="FA476" s="30"/>
      <c r="FB476" s="30"/>
      <c r="FC476" s="30"/>
      <c r="FD476" s="30"/>
      <c r="FE476" s="30"/>
      <c r="FF476" s="30"/>
      <c r="FG476" s="30"/>
      <c r="FH476" s="30"/>
      <c r="FI476" s="30"/>
      <c r="FJ476" s="30"/>
      <c r="FK476" s="30"/>
      <c r="FL476" s="30"/>
      <c r="FM476" s="30"/>
      <c r="FN476" s="30"/>
      <c r="FO476" s="30"/>
      <c r="FP476" s="30"/>
      <c r="FQ476" s="30"/>
      <c r="FR476" s="30"/>
      <c r="FS476" s="30"/>
      <c r="FT476" s="30"/>
      <c r="FU476" s="30"/>
      <c r="FV476" s="30"/>
      <c r="FW476" s="30"/>
      <c r="FX476" s="30"/>
      <c r="FY476" s="30"/>
      <c r="FZ476" s="30"/>
      <c r="GA476" s="30"/>
      <c r="GB476" s="30"/>
      <c r="GC476" s="30"/>
      <c r="GD476" s="30"/>
      <c r="GE476" s="30"/>
      <c r="GF476" s="30"/>
      <c r="GG476" s="30"/>
      <c r="GH476" s="30"/>
      <c r="GI476" s="30"/>
      <c r="GJ476" s="30"/>
      <c r="GK476" s="30"/>
      <c r="GL476" s="30"/>
      <c r="GM476" s="30"/>
      <c r="GN476" s="30"/>
      <c r="GO476" s="30"/>
      <c r="GP476" s="30"/>
      <c r="GQ476" s="30"/>
      <c r="GR476" s="30"/>
      <c r="GS476" s="30"/>
      <c r="GT476" s="30"/>
      <c r="GU476" s="30"/>
      <c r="GV476" s="30"/>
      <c r="GW476" s="30"/>
      <c r="GX476" s="30"/>
      <c r="GY476" s="30"/>
      <c r="GZ476" s="30"/>
      <c r="HA476" s="30"/>
      <c r="HB476" s="30"/>
      <c r="HC476" s="30"/>
      <c r="HD476" s="30"/>
      <c r="HE476" s="30"/>
      <c r="HF476" s="30"/>
      <c r="HG476" s="30"/>
      <c r="HH476" s="30"/>
      <c r="HI476" s="30"/>
      <c r="HJ476" s="30"/>
      <c r="HK476" s="30"/>
      <c r="HL476" s="30"/>
      <c r="HM476" s="30"/>
      <c r="HN476" s="30"/>
      <c r="HO476" s="30"/>
      <c r="HP476" s="30"/>
      <c r="HQ476" s="30"/>
      <c r="HR476" s="30"/>
      <c r="HS476" s="30"/>
      <c r="HT476" s="30"/>
      <c r="HU476" s="30"/>
      <c r="HV476" s="30"/>
      <c r="HW476" s="30"/>
      <c r="HX476" s="30"/>
      <c r="HY476" s="30"/>
      <c r="HZ476" s="30"/>
      <c r="IA476" s="30"/>
      <c r="IB476" s="30"/>
      <c r="IC476" s="30"/>
      <c r="ID476" s="30"/>
      <c r="IE476" s="30"/>
      <c r="IF476" s="30"/>
      <c r="IG476" s="30"/>
      <c r="IH476" s="30"/>
      <c r="II476" s="30"/>
      <c r="IJ476" s="30"/>
      <c r="IK476" s="30"/>
      <c r="IL476" s="30"/>
      <c r="IM476" s="30"/>
      <c r="IN476" s="30"/>
      <c r="IO476" s="30"/>
      <c r="IP476" s="30"/>
      <c r="IQ476" s="30"/>
      <c r="IR476" s="30"/>
      <c r="IS476" s="30"/>
      <c r="IT476" s="30"/>
    </row>
    <row r="477" spans="1:254" ht="18.75" customHeight="1">
      <c r="A477" s="33">
        <v>475</v>
      </c>
      <c r="B477" s="34"/>
      <c r="C477" s="35" t="s">
        <v>517</v>
      </c>
      <c r="D477" s="34">
        <v>9353.1</v>
      </c>
      <c r="E477" s="36">
        <v>10409</v>
      </c>
      <c r="F477" s="37">
        <f t="shared" si="21"/>
        <v>1.112893051501641</v>
      </c>
      <c r="G477" s="34">
        <v>0</v>
      </c>
      <c r="H477" s="38">
        <f t="shared" si="19"/>
        <v>-1991.2099999999991</v>
      </c>
      <c r="I477" s="43"/>
      <c r="J477" s="42"/>
      <c r="K477" s="53"/>
      <c r="L477" s="54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  <c r="DG477" s="30"/>
      <c r="DH477" s="30"/>
      <c r="DI477" s="30"/>
      <c r="DJ477" s="30"/>
      <c r="DK477" s="30"/>
      <c r="DL477" s="30"/>
      <c r="DM477" s="30"/>
      <c r="DN477" s="30"/>
      <c r="DO477" s="30"/>
      <c r="DP477" s="30"/>
      <c r="DQ477" s="30"/>
      <c r="DR477" s="30"/>
      <c r="DS477" s="30"/>
      <c r="DT477" s="30"/>
      <c r="DU477" s="30"/>
      <c r="DV477" s="30"/>
      <c r="DW477" s="30"/>
      <c r="DX477" s="30"/>
      <c r="DY477" s="30"/>
      <c r="DZ477" s="30"/>
      <c r="EA477" s="30"/>
      <c r="EB477" s="30"/>
      <c r="EC477" s="30"/>
      <c r="ED477" s="30"/>
      <c r="EE477" s="30"/>
      <c r="EF477" s="30"/>
      <c r="EG477" s="30"/>
      <c r="EH477" s="30"/>
      <c r="EI477" s="30"/>
      <c r="EJ477" s="30"/>
      <c r="EK477" s="30"/>
      <c r="EL477" s="30"/>
      <c r="EM477" s="30"/>
      <c r="EN477" s="30"/>
      <c r="EO477" s="30"/>
      <c r="EP477" s="30"/>
      <c r="EQ477" s="30"/>
      <c r="ER477" s="30"/>
      <c r="ES477" s="30"/>
      <c r="ET477" s="30"/>
      <c r="EU477" s="30"/>
      <c r="EV477" s="30"/>
      <c r="EW477" s="30"/>
      <c r="EX477" s="30"/>
      <c r="EY477" s="30"/>
      <c r="EZ477" s="30"/>
      <c r="FA477" s="30"/>
      <c r="FB477" s="30"/>
      <c r="FC477" s="30"/>
      <c r="FD477" s="30"/>
      <c r="FE477" s="30"/>
      <c r="FF477" s="30"/>
      <c r="FG477" s="30"/>
      <c r="FH477" s="30"/>
      <c r="FI477" s="30"/>
      <c r="FJ477" s="30"/>
      <c r="FK477" s="30"/>
      <c r="FL477" s="30"/>
      <c r="FM477" s="30"/>
      <c r="FN477" s="30"/>
      <c r="FO477" s="30"/>
      <c r="FP477" s="30"/>
      <c r="FQ477" s="30"/>
      <c r="FR477" s="30"/>
      <c r="FS477" s="30"/>
      <c r="FT477" s="30"/>
      <c r="FU477" s="30"/>
      <c r="FV477" s="30"/>
      <c r="FW477" s="30"/>
      <c r="FX477" s="30"/>
      <c r="FY477" s="30"/>
      <c r="FZ477" s="30"/>
      <c r="GA477" s="30"/>
      <c r="GB477" s="30"/>
      <c r="GC477" s="30"/>
      <c r="GD477" s="30"/>
      <c r="GE477" s="30"/>
      <c r="GF477" s="30"/>
      <c r="GG477" s="30"/>
      <c r="GH477" s="30"/>
      <c r="GI477" s="30"/>
      <c r="GJ477" s="30"/>
      <c r="GK477" s="30"/>
      <c r="GL477" s="30"/>
      <c r="GM477" s="30"/>
      <c r="GN477" s="30"/>
      <c r="GO477" s="30"/>
      <c r="GP477" s="30"/>
      <c r="GQ477" s="30"/>
      <c r="GR477" s="30"/>
      <c r="GS477" s="30"/>
      <c r="GT477" s="30"/>
      <c r="GU477" s="30"/>
      <c r="GV477" s="30"/>
      <c r="GW477" s="30"/>
      <c r="GX477" s="30"/>
      <c r="GY477" s="30"/>
      <c r="GZ477" s="30"/>
      <c r="HA477" s="30"/>
      <c r="HB477" s="30"/>
      <c r="HC477" s="30"/>
      <c r="HD477" s="30"/>
      <c r="HE477" s="30"/>
      <c r="HF477" s="30"/>
      <c r="HG477" s="30"/>
      <c r="HH477" s="30"/>
      <c r="HI477" s="30"/>
      <c r="HJ477" s="30"/>
      <c r="HK477" s="30"/>
      <c r="HL477" s="30"/>
      <c r="HM477" s="30"/>
      <c r="HN477" s="30"/>
      <c r="HO477" s="30"/>
      <c r="HP477" s="30"/>
      <c r="HQ477" s="30"/>
      <c r="HR477" s="30"/>
      <c r="HS477" s="30"/>
      <c r="HT477" s="30"/>
      <c r="HU477" s="30"/>
      <c r="HV477" s="30"/>
      <c r="HW477" s="30"/>
      <c r="HX477" s="30"/>
      <c r="HY477" s="30"/>
      <c r="HZ477" s="30"/>
      <c r="IA477" s="30"/>
      <c r="IB477" s="30"/>
      <c r="IC477" s="30"/>
      <c r="ID477" s="30"/>
      <c r="IE477" s="30"/>
      <c r="IF477" s="30"/>
      <c r="IG477" s="30"/>
      <c r="IH477" s="30"/>
      <c r="II477" s="30"/>
      <c r="IJ477" s="30"/>
      <c r="IK477" s="30"/>
      <c r="IL477" s="30"/>
      <c r="IM477" s="30"/>
      <c r="IN477" s="30"/>
      <c r="IO477" s="30"/>
      <c r="IP477" s="30"/>
      <c r="IQ477" s="30"/>
      <c r="IR477" s="30"/>
      <c r="IS477" s="30"/>
      <c r="IT477" s="30"/>
    </row>
    <row r="478" spans="1:254" ht="18.75" customHeight="1">
      <c r="A478" s="33">
        <v>476</v>
      </c>
      <c r="B478" s="34"/>
      <c r="C478" s="35" t="s">
        <v>518</v>
      </c>
      <c r="D478" s="34">
        <v>10392.3</v>
      </c>
      <c r="E478" s="36">
        <v>10419</v>
      </c>
      <c r="F478" s="37">
        <f t="shared" si="21"/>
        <v>1.0025692098957883</v>
      </c>
      <c r="G478" s="34">
        <v>0</v>
      </c>
      <c r="H478" s="38">
        <f t="shared" si="19"/>
        <v>-1065.9300000000003</v>
      </c>
      <c r="I478" s="43"/>
      <c r="J478" s="42"/>
      <c r="K478" s="53"/>
      <c r="L478" s="54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  <c r="BR478" s="30"/>
      <c r="BS478" s="30"/>
      <c r="BT478" s="30"/>
      <c r="BU478" s="30"/>
      <c r="BV478" s="30"/>
      <c r="BW478" s="30"/>
      <c r="BX478" s="30"/>
      <c r="BY478" s="30"/>
      <c r="BZ478" s="30"/>
      <c r="CA478" s="30"/>
      <c r="CB478" s="30"/>
      <c r="CC478" s="30"/>
      <c r="CD478" s="30"/>
      <c r="CE478" s="30"/>
      <c r="CF478" s="30"/>
      <c r="CG478" s="30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  <c r="CU478" s="30"/>
      <c r="CV478" s="30"/>
      <c r="CW478" s="30"/>
      <c r="CX478" s="30"/>
      <c r="CY478" s="30"/>
      <c r="CZ478" s="30"/>
      <c r="DA478" s="30"/>
      <c r="DB478" s="30"/>
      <c r="DC478" s="30"/>
      <c r="DD478" s="30"/>
      <c r="DE478" s="30"/>
      <c r="DF478" s="30"/>
      <c r="DG478" s="30"/>
      <c r="DH478" s="30"/>
      <c r="DI478" s="30"/>
      <c r="DJ478" s="30"/>
      <c r="DK478" s="30"/>
      <c r="DL478" s="30"/>
      <c r="DM478" s="30"/>
      <c r="DN478" s="30"/>
      <c r="DO478" s="30"/>
      <c r="DP478" s="30"/>
      <c r="DQ478" s="30"/>
      <c r="DR478" s="30"/>
      <c r="DS478" s="30"/>
      <c r="DT478" s="30"/>
      <c r="DU478" s="30"/>
      <c r="DV478" s="30"/>
      <c r="DW478" s="30"/>
      <c r="DX478" s="30"/>
      <c r="DY478" s="30"/>
      <c r="DZ478" s="30"/>
      <c r="EA478" s="30"/>
      <c r="EB478" s="30"/>
      <c r="EC478" s="30"/>
      <c r="ED478" s="30"/>
      <c r="EE478" s="30"/>
      <c r="EF478" s="30"/>
      <c r="EG478" s="30"/>
      <c r="EH478" s="30"/>
      <c r="EI478" s="30"/>
      <c r="EJ478" s="30"/>
      <c r="EK478" s="30"/>
      <c r="EL478" s="30"/>
      <c r="EM478" s="30"/>
      <c r="EN478" s="30"/>
      <c r="EO478" s="30"/>
      <c r="EP478" s="30"/>
      <c r="EQ478" s="30"/>
      <c r="ER478" s="30"/>
      <c r="ES478" s="30"/>
      <c r="ET478" s="30"/>
      <c r="EU478" s="30"/>
      <c r="EV478" s="30"/>
      <c r="EW478" s="30"/>
      <c r="EX478" s="30"/>
      <c r="EY478" s="30"/>
      <c r="EZ478" s="30"/>
      <c r="FA478" s="30"/>
      <c r="FB478" s="30"/>
      <c r="FC478" s="30"/>
      <c r="FD478" s="30"/>
      <c r="FE478" s="30"/>
      <c r="FF478" s="30"/>
      <c r="FG478" s="30"/>
      <c r="FH478" s="30"/>
      <c r="FI478" s="30"/>
      <c r="FJ478" s="30"/>
      <c r="FK478" s="30"/>
      <c r="FL478" s="30"/>
      <c r="FM478" s="30"/>
      <c r="FN478" s="30"/>
      <c r="FO478" s="30"/>
      <c r="FP478" s="30"/>
      <c r="FQ478" s="30"/>
      <c r="FR478" s="30"/>
      <c r="FS478" s="30"/>
      <c r="FT478" s="30"/>
      <c r="FU478" s="30"/>
      <c r="FV478" s="30"/>
      <c r="FW478" s="30"/>
      <c r="FX478" s="30"/>
      <c r="FY478" s="30"/>
      <c r="FZ478" s="30"/>
      <c r="GA478" s="30"/>
      <c r="GB478" s="30"/>
      <c r="GC478" s="30"/>
      <c r="GD478" s="30"/>
      <c r="GE478" s="30"/>
      <c r="GF478" s="30"/>
      <c r="GG478" s="30"/>
      <c r="GH478" s="30"/>
      <c r="GI478" s="30"/>
      <c r="GJ478" s="30"/>
      <c r="GK478" s="30"/>
      <c r="GL478" s="30"/>
      <c r="GM478" s="30"/>
      <c r="GN478" s="30"/>
      <c r="GO478" s="30"/>
      <c r="GP478" s="30"/>
      <c r="GQ478" s="30"/>
      <c r="GR478" s="30"/>
      <c r="GS478" s="30"/>
      <c r="GT478" s="30"/>
      <c r="GU478" s="30"/>
      <c r="GV478" s="30"/>
      <c r="GW478" s="30"/>
      <c r="GX478" s="30"/>
      <c r="GY478" s="30"/>
      <c r="GZ478" s="30"/>
      <c r="HA478" s="30"/>
      <c r="HB478" s="30"/>
      <c r="HC478" s="30"/>
      <c r="HD478" s="30"/>
      <c r="HE478" s="30"/>
      <c r="HF478" s="30"/>
      <c r="HG478" s="30"/>
      <c r="HH478" s="30"/>
      <c r="HI478" s="30"/>
      <c r="HJ478" s="30"/>
      <c r="HK478" s="30"/>
      <c r="HL478" s="30"/>
      <c r="HM478" s="30"/>
      <c r="HN478" s="30"/>
      <c r="HO478" s="30"/>
      <c r="HP478" s="30"/>
      <c r="HQ478" s="30"/>
      <c r="HR478" s="30"/>
      <c r="HS478" s="30"/>
      <c r="HT478" s="30"/>
      <c r="HU478" s="30"/>
      <c r="HV478" s="30"/>
      <c r="HW478" s="30"/>
      <c r="HX478" s="30"/>
      <c r="HY478" s="30"/>
      <c r="HZ478" s="30"/>
      <c r="IA478" s="30"/>
      <c r="IB478" s="30"/>
      <c r="IC478" s="30"/>
      <c r="ID478" s="30"/>
      <c r="IE478" s="30"/>
      <c r="IF478" s="30"/>
      <c r="IG478" s="30"/>
      <c r="IH478" s="30"/>
      <c r="II478" s="30"/>
      <c r="IJ478" s="30"/>
      <c r="IK478" s="30"/>
      <c r="IL478" s="30"/>
      <c r="IM478" s="30"/>
      <c r="IN478" s="30"/>
      <c r="IO478" s="30"/>
      <c r="IP478" s="30"/>
      <c r="IQ478" s="30"/>
      <c r="IR478" s="30"/>
      <c r="IS478" s="30"/>
      <c r="IT478" s="30"/>
    </row>
    <row r="479" spans="1:254" ht="18.75" customHeight="1">
      <c r="A479" s="33">
        <v>477</v>
      </c>
      <c r="B479" s="34"/>
      <c r="C479" s="35" t="s">
        <v>519</v>
      </c>
      <c r="D479" s="34">
        <v>9526.3</v>
      </c>
      <c r="E479" s="36">
        <v>1788</v>
      </c>
      <c r="F479" s="37">
        <f t="shared" si="21"/>
        <v>0.18769091882472735</v>
      </c>
      <c r="G479" s="34">
        <v>0</v>
      </c>
      <c r="H479" s="38">
        <f t="shared" si="19"/>
        <v>6785.67</v>
      </c>
      <c r="I479" s="43"/>
      <c r="J479" s="42"/>
      <c r="K479" s="53"/>
      <c r="L479" s="54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/>
      <c r="DK479" s="30"/>
      <c r="DL479" s="30"/>
      <c r="DM479" s="30"/>
      <c r="DN479" s="30"/>
      <c r="DO479" s="30"/>
      <c r="DP479" s="30"/>
      <c r="DQ479" s="30"/>
      <c r="DR479" s="30"/>
      <c r="DS479" s="30"/>
      <c r="DT479" s="30"/>
      <c r="DU479" s="30"/>
      <c r="DV479" s="30"/>
      <c r="DW479" s="30"/>
      <c r="DX479" s="30"/>
      <c r="DY479" s="30"/>
      <c r="DZ479" s="30"/>
      <c r="EA479" s="30"/>
      <c r="EB479" s="30"/>
      <c r="EC479" s="30"/>
      <c r="ED479" s="30"/>
      <c r="EE479" s="30"/>
      <c r="EF479" s="30"/>
      <c r="EG479" s="30"/>
      <c r="EH479" s="30"/>
      <c r="EI479" s="30"/>
      <c r="EJ479" s="30"/>
      <c r="EK479" s="30"/>
      <c r="EL479" s="30"/>
      <c r="EM479" s="30"/>
      <c r="EN479" s="30"/>
      <c r="EO479" s="30"/>
      <c r="EP479" s="30"/>
      <c r="EQ479" s="30"/>
      <c r="ER479" s="30"/>
      <c r="ES479" s="30"/>
      <c r="ET479" s="30"/>
      <c r="EU479" s="30"/>
      <c r="EV479" s="30"/>
      <c r="EW479" s="30"/>
      <c r="EX479" s="30"/>
      <c r="EY479" s="30"/>
      <c r="EZ479" s="30"/>
      <c r="FA479" s="30"/>
      <c r="FB479" s="30"/>
      <c r="FC479" s="30"/>
      <c r="FD479" s="30"/>
      <c r="FE479" s="30"/>
      <c r="FF479" s="30"/>
      <c r="FG479" s="30"/>
      <c r="FH479" s="30"/>
      <c r="FI479" s="30"/>
      <c r="FJ479" s="30"/>
      <c r="FK479" s="30"/>
      <c r="FL479" s="30"/>
      <c r="FM479" s="30"/>
      <c r="FN479" s="30"/>
      <c r="FO479" s="30"/>
      <c r="FP479" s="30"/>
      <c r="FQ479" s="30"/>
      <c r="FR479" s="30"/>
      <c r="FS479" s="30"/>
      <c r="FT479" s="30"/>
      <c r="FU479" s="30"/>
      <c r="FV479" s="30"/>
      <c r="FW479" s="30"/>
      <c r="FX479" s="30"/>
      <c r="FY479" s="30"/>
      <c r="FZ479" s="30"/>
      <c r="GA479" s="30"/>
      <c r="GB479" s="30"/>
      <c r="GC479" s="30"/>
      <c r="GD479" s="30"/>
      <c r="GE479" s="30"/>
      <c r="GF479" s="30"/>
      <c r="GG479" s="30"/>
      <c r="GH479" s="30"/>
      <c r="GI479" s="30"/>
      <c r="GJ479" s="30"/>
      <c r="GK479" s="30"/>
      <c r="GL479" s="30"/>
      <c r="GM479" s="30"/>
      <c r="GN479" s="30"/>
      <c r="GO479" s="30"/>
      <c r="GP479" s="30"/>
      <c r="GQ479" s="30"/>
      <c r="GR479" s="30"/>
      <c r="GS479" s="30"/>
      <c r="GT479" s="30"/>
      <c r="GU479" s="30"/>
      <c r="GV479" s="30"/>
      <c r="GW479" s="30"/>
      <c r="GX479" s="30"/>
      <c r="GY479" s="30"/>
      <c r="GZ479" s="30"/>
      <c r="HA479" s="30"/>
      <c r="HB479" s="30"/>
      <c r="HC479" s="30"/>
      <c r="HD479" s="30"/>
      <c r="HE479" s="30"/>
      <c r="HF479" s="30"/>
      <c r="HG479" s="30"/>
      <c r="HH479" s="30"/>
      <c r="HI479" s="30"/>
      <c r="HJ479" s="30"/>
      <c r="HK479" s="30"/>
      <c r="HL479" s="30"/>
      <c r="HM479" s="30"/>
      <c r="HN479" s="30"/>
      <c r="HO479" s="30"/>
      <c r="HP479" s="30"/>
      <c r="HQ479" s="30"/>
      <c r="HR479" s="30"/>
      <c r="HS479" s="30"/>
      <c r="HT479" s="30"/>
      <c r="HU479" s="30"/>
      <c r="HV479" s="30"/>
      <c r="HW479" s="30"/>
      <c r="HX479" s="30"/>
      <c r="HY479" s="30"/>
      <c r="HZ479" s="30"/>
      <c r="IA479" s="30"/>
      <c r="IB479" s="30"/>
      <c r="IC479" s="30"/>
      <c r="ID479" s="30"/>
      <c r="IE479" s="30"/>
      <c r="IF479" s="30"/>
      <c r="IG479" s="30"/>
      <c r="IH479" s="30"/>
      <c r="II479" s="30"/>
      <c r="IJ479" s="30"/>
      <c r="IK479" s="30"/>
      <c r="IL479" s="30"/>
      <c r="IM479" s="30"/>
      <c r="IN479" s="30"/>
      <c r="IO479" s="30"/>
      <c r="IP479" s="30"/>
      <c r="IQ479" s="30"/>
      <c r="IR479" s="30"/>
      <c r="IS479" s="30"/>
      <c r="IT479" s="30"/>
    </row>
    <row r="480" spans="1:254" ht="18.75" customHeight="1">
      <c r="A480" s="33">
        <v>478</v>
      </c>
      <c r="B480" s="34"/>
      <c r="C480" s="35" t="s">
        <v>520</v>
      </c>
      <c r="D480" s="34">
        <v>10392.3</v>
      </c>
      <c r="E480" s="36">
        <v>2402</v>
      </c>
      <c r="F480" s="37">
        <f t="shared" si="21"/>
        <v>0.23113266553121062</v>
      </c>
      <c r="G480" s="34">
        <v>0</v>
      </c>
      <c r="H480" s="38">
        <f aca="true" t="shared" si="22" ref="H480:H541">D480*0.9-E480-G480</f>
        <v>6951.07</v>
      </c>
      <c r="I480" s="43"/>
      <c r="J480" s="42"/>
      <c r="K480" s="53"/>
      <c r="L480" s="54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  <c r="EE480" s="30"/>
      <c r="EF480" s="30"/>
      <c r="EG480" s="30"/>
      <c r="EH480" s="30"/>
      <c r="EI480" s="30"/>
      <c r="EJ480" s="30"/>
      <c r="EK480" s="30"/>
      <c r="EL480" s="30"/>
      <c r="EM480" s="30"/>
      <c r="EN480" s="30"/>
      <c r="EO480" s="30"/>
      <c r="EP480" s="30"/>
      <c r="EQ480" s="30"/>
      <c r="ER480" s="30"/>
      <c r="ES480" s="30"/>
      <c r="ET480" s="30"/>
      <c r="EU480" s="30"/>
      <c r="EV480" s="30"/>
      <c r="EW480" s="30"/>
      <c r="EX480" s="30"/>
      <c r="EY480" s="30"/>
      <c r="EZ480" s="30"/>
      <c r="FA480" s="30"/>
      <c r="FB480" s="30"/>
      <c r="FC480" s="30"/>
      <c r="FD480" s="30"/>
      <c r="FE480" s="30"/>
      <c r="FF480" s="30"/>
      <c r="FG480" s="30"/>
      <c r="FH480" s="30"/>
      <c r="FI480" s="30"/>
      <c r="FJ480" s="30"/>
      <c r="FK480" s="30"/>
      <c r="FL480" s="30"/>
      <c r="FM480" s="30"/>
      <c r="FN480" s="30"/>
      <c r="FO480" s="30"/>
      <c r="FP480" s="30"/>
      <c r="FQ480" s="30"/>
      <c r="FR480" s="30"/>
      <c r="FS480" s="30"/>
      <c r="FT480" s="30"/>
      <c r="FU480" s="30"/>
      <c r="FV480" s="30"/>
      <c r="FW480" s="30"/>
      <c r="FX480" s="30"/>
      <c r="FY480" s="30"/>
      <c r="FZ480" s="30"/>
      <c r="GA480" s="30"/>
      <c r="GB480" s="30"/>
      <c r="GC480" s="30"/>
      <c r="GD480" s="30"/>
      <c r="GE480" s="30"/>
      <c r="GF480" s="30"/>
      <c r="GG480" s="30"/>
      <c r="GH480" s="30"/>
      <c r="GI480" s="30"/>
      <c r="GJ480" s="30"/>
      <c r="GK480" s="30"/>
      <c r="GL480" s="30"/>
      <c r="GM480" s="30"/>
      <c r="GN480" s="30"/>
      <c r="GO480" s="30"/>
      <c r="GP480" s="30"/>
      <c r="GQ480" s="30"/>
      <c r="GR480" s="30"/>
      <c r="GS480" s="30"/>
      <c r="GT480" s="30"/>
      <c r="GU480" s="30"/>
      <c r="GV480" s="30"/>
      <c r="GW480" s="30"/>
      <c r="GX480" s="30"/>
      <c r="GY480" s="30"/>
      <c r="GZ480" s="30"/>
      <c r="HA480" s="30"/>
      <c r="HB480" s="30"/>
      <c r="HC480" s="30"/>
      <c r="HD480" s="30"/>
      <c r="HE480" s="30"/>
      <c r="HF480" s="30"/>
      <c r="HG480" s="30"/>
      <c r="HH480" s="30"/>
      <c r="HI480" s="30"/>
      <c r="HJ480" s="30"/>
      <c r="HK480" s="30"/>
      <c r="HL480" s="30"/>
      <c r="HM480" s="30"/>
      <c r="HN480" s="30"/>
      <c r="HO480" s="30"/>
      <c r="HP480" s="30"/>
      <c r="HQ480" s="30"/>
      <c r="HR480" s="30"/>
      <c r="HS480" s="30"/>
      <c r="HT480" s="30"/>
      <c r="HU480" s="30"/>
      <c r="HV480" s="30"/>
      <c r="HW480" s="30"/>
      <c r="HX480" s="30"/>
      <c r="HY480" s="30"/>
      <c r="HZ480" s="30"/>
      <c r="IA480" s="30"/>
      <c r="IB480" s="30"/>
      <c r="IC480" s="30"/>
      <c r="ID480" s="30"/>
      <c r="IE480" s="30"/>
      <c r="IF480" s="30"/>
      <c r="IG480" s="30"/>
      <c r="IH480" s="30"/>
      <c r="II480" s="30"/>
      <c r="IJ480" s="30"/>
      <c r="IK480" s="30"/>
      <c r="IL480" s="30"/>
      <c r="IM480" s="30"/>
      <c r="IN480" s="30"/>
      <c r="IO480" s="30"/>
      <c r="IP480" s="30"/>
      <c r="IQ480" s="30"/>
      <c r="IR480" s="30"/>
      <c r="IS480" s="30"/>
      <c r="IT480" s="30"/>
    </row>
    <row r="481" spans="1:254" ht="18.75" customHeight="1">
      <c r="A481" s="33">
        <v>479</v>
      </c>
      <c r="B481" s="34"/>
      <c r="C481" s="35" t="s">
        <v>521</v>
      </c>
      <c r="D481" s="34">
        <v>9526.3</v>
      </c>
      <c r="E481" s="39">
        <v>2162</v>
      </c>
      <c r="F481" s="37">
        <f t="shared" si="21"/>
        <v>0.22695065240439627</v>
      </c>
      <c r="G481" s="34">
        <v>0</v>
      </c>
      <c r="H481" s="38">
        <f t="shared" si="22"/>
        <v>6411.67</v>
      </c>
      <c r="I481" s="43"/>
      <c r="J481" s="44"/>
      <c r="K481" s="53"/>
      <c r="L481" s="54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30"/>
      <c r="DQ481" s="30"/>
      <c r="DR481" s="30"/>
      <c r="DS481" s="30"/>
      <c r="DT481" s="30"/>
      <c r="DU481" s="30"/>
      <c r="DV481" s="30"/>
      <c r="DW481" s="30"/>
      <c r="DX481" s="30"/>
      <c r="DY481" s="30"/>
      <c r="DZ481" s="30"/>
      <c r="EA481" s="30"/>
      <c r="EB481" s="30"/>
      <c r="EC481" s="30"/>
      <c r="ED481" s="30"/>
      <c r="EE481" s="30"/>
      <c r="EF481" s="30"/>
      <c r="EG481" s="30"/>
      <c r="EH481" s="30"/>
      <c r="EI481" s="30"/>
      <c r="EJ481" s="30"/>
      <c r="EK481" s="30"/>
      <c r="EL481" s="30"/>
      <c r="EM481" s="30"/>
      <c r="EN481" s="30"/>
      <c r="EO481" s="30"/>
      <c r="EP481" s="30"/>
      <c r="EQ481" s="30"/>
      <c r="ER481" s="30"/>
      <c r="ES481" s="30"/>
      <c r="ET481" s="30"/>
      <c r="EU481" s="30"/>
      <c r="EV481" s="30"/>
      <c r="EW481" s="30"/>
      <c r="EX481" s="30"/>
      <c r="EY481" s="30"/>
      <c r="EZ481" s="30"/>
      <c r="FA481" s="30"/>
      <c r="FB481" s="30"/>
      <c r="FC481" s="30"/>
      <c r="FD481" s="30"/>
      <c r="FE481" s="30"/>
      <c r="FF481" s="30"/>
      <c r="FG481" s="30"/>
      <c r="FH481" s="30"/>
      <c r="FI481" s="30"/>
      <c r="FJ481" s="30"/>
      <c r="FK481" s="30"/>
      <c r="FL481" s="30"/>
      <c r="FM481" s="30"/>
      <c r="FN481" s="30"/>
      <c r="FO481" s="30"/>
      <c r="FP481" s="30"/>
      <c r="FQ481" s="30"/>
      <c r="FR481" s="30"/>
      <c r="FS481" s="30"/>
      <c r="FT481" s="30"/>
      <c r="FU481" s="30"/>
      <c r="FV481" s="30"/>
      <c r="FW481" s="30"/>
      <c r="FX481" s="30"/>
      <c r="FY481" s="30"/>
      <c r="FZ481" s="30"/>
      <c r="GA481" s="30"/>
      <c r="GB481" s="30"/>
      <c r="GC481" s="30"/>
      <c r="GD481" s="30"/>
      <c r="GE481" s="30"/>
      <c r="GF481" s="30"/>
      <c r="GG481" s="30"/>
      <c r="GH481" s="30"/>
      <c r="GI481" s="30"/>
      <c r="GJ481" s="30"/>
      <c r="GK481" s="30"/>
      <c r="GL481" s="30"/>
      <c r="GM481" s="30"/>
      <c r="GN481" s="30"/>
      <c r="GO481" s="30"/>
      <c r="GP481" s="30"/>
      <c r="GQ481" s="30"/>
      <c r="GR481" s="30"/>
      <c r="GS481" s="30"/>
      <c r="GT481" s="30"/>
      <c r="GU481" s="30"/>
      <c r="GV481" s="30"/>
      <c r="GW481" s="30"/>
      <c r="GX481" s="30"/>
      <c r="GY481" s="30"/>
      <c r="GZ481" s="30"/>
      <c r="HA481" s="30"/>
      <c r="HB481" s="30"/>
      <c r="HC481" s="30"/>
      <c r="HD481" s="30"/>
      <c r="HE481" s="30"/>
      <c r="HF481" s="30"/>
      <c r="HG481" s="30"/>
      <c r="HH481" s="30"/>
      <c r="HI481" s="30"/>
      <c r="HJ481" s="30"/>
      <c r="HK481" s="30"/>
      <c r="HL481" s="30"/>
      <c r="HM481" s="30"/>
      <c r="HN481" s="30"/>
      <c r="HO481" s="30"/>
      <c r="HP481" s="30"/>
      <c r="HQ481" s="30"/>
      <c r="HR481" s="30"/>
      <c r="HS481" s="30"/>
      <c r="HT481" s="30"/>
      <c r="HU481" s="30"/>
      <c r="HV481" s="30"/>
      <c r="HW481" s="30"/>
      <c r="HX481" s="30"/>
      <c r="HY481" s="30"/>
      <c r="HZ481" s="30"/>
      <c r="IA481" s="30"/>
      <c r="IB481" s="30"/>
      <c r="IC481" s="30"/>
      <c r="ID481" s="30"/>
      <c r="IE481" s="30"/>
      <c r="IF481" s="30"/>
      <c r="IG481" s="30"/>
      <c r="IH481" s="30"/>
      <c r="II481" s="30"/>
      <c r="IJ481" s="30"/>
      <c r="IK481" s="30"/>
      <c r="IL481" s="30"/>
      <c r="IM481" s="30"/>
      <c r="IN481" s="30"/>
      <c r="IO481" s="30"/>
      <c r="IP481" s="30"/>
      <c r="IQ481" s="30"/>
      <c r="IR481" s="30"/>
      <c r="IS481" s="30"/>
      <c r="IT481" s="30"/>
    </row>
    <row r="482" spans="1:254" ht="18.75" customHeight="1">
      <c r="A482" s="33">
        <v>480</v>
      </c>
      <c r="B482" s="34"/>
      <c r="C482" s="35" t="s">
        <v>522</v>
      </c>
      <c r="D482" s="34">
        <v>10392.3</v>
      </c>
      <c r="E482" s="36">
        <v>4735</v>
      </c>
      <c r="F482" s="37">
        <f t="shared" si="21"/>
        <v>0.4556257998710584</v>
      </c>
      <c r="G482" s="34">
        <v>0</v>
      </c>
      <c r="H482" s="38">
        <f t="shared" si="22"/>
        <v>4618.07</v>
      </c>
      <c r="I482" s="43"/>
      <c r="J482" s="42"/>
      <c r="K482" s="53"/>
      <c r="L482" s="54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30"/>
      <c r="DL482" s="30"/>
      <c r="DM482" s="30"/>
      <c r="DN482" s="30"/>
      <c r="DO482" s="30"/>
      <c r="DP482" s="30"/>
      <c r="DQ482" s="30"/>
      <c r="DR482" s="30"/>
      <c r="DS482" s="30"/>
      <c r="DT482" s="30"/>
      <c r="DU482" s="30"/>
      <c r="DV482" s="30"/>
      <c r="DW482" s="30"/>
      <c r="DX482" s="30"/>
      <c r="DY482" s="30"/>
      <c r="DZ482" s="30"/>
      <c r="EA482" s="30"/>
      <c r="EB482" s="30"/>
      <c r="EC482" s="30"/>
      <c r="ED482" s="30"/>
      <c r="EE482" s="30"/>
      <c r="EF482" s="30"/>
      <c r="EG482" s="30"/>
      <c r="EH482" s="30"/>
      <c r="EI482" s="30"/>
      <c r="EJ482" s="30"/>
      <c r="EK482" s="30"/>
      <c r="EL482" s="30"/>
      <c r="EM482" s="30"/>
      <c r="EN482" s="30"/>
      <c r="EO482" s="30"/>
      <c r="EP482" s="30"/>
      <c r="EQ482" s="30"/>
      <c r="ER482" s="30"/>
      <c r="ES482" s="30"/>
      <c r="ET482" s="30"/>
      <c r="EU482" s="30"/>
      <c r="EV482" s="30"/>
      <c r="EW482" s="30"/>
      <c r="EX482" s="30"/>
      <c r="EY482" s="30"/>
      <c r="EZ482" s="30"/>
      <c r="FA482" s="30"/>
      <c r="FB482" s="30"/>
      <c r="FC482" s="30"/>
      <c r="FD482" s="30"/>
      <c r="FE482" s="30"/>
      <c r="FF482" s="30"/>
      <c r="FG482" s="30"/>
      <c r="FH482" s="30"/>
      <c r="FI482" s="30"/>
      <c r="FJ482" s="30"/>
      <c r="FK482" s="30"/>
      <c r="FL482" s="30"/>
      <c r="FM482" s="30"/>
      <c r="FN482" s="30"/>
      <c r="FO482" s="30"/>
      <c r="FP482" s="30"/>
      <c r="FQ482" s="30"/>
      <c r="FR482" s="30"/>
      <c r="FS482" s="30"/>
      <c r="FT482" s="30"/>
      <c r="FU482" s="30"/>
      <c r="FV482" s="30"/>
      <c r="FW482" s="30"/>
      <c r="FX482" s="30"/>
      <c r="FY482" s="30"/>
      <c r="FZ482" s="30"/>
      <c r="GA482" s="30"/>
      <c r="GB482" s="30"/>
      <c r="GC482" s="30"/>
      <c r="GD482" s="30"/>
      <c r="GE482" s="30"/>
      <c r="GF482" s="30"/>
      <c r="GG482" s="30"/>
      <c r="GH482" s="30"/>
      <c r="GI482" s="30"/>
      <c r="GJ482" s="30"/>
      <c r="GK482" s="30"/>
      <c r="GL482" s="30"/>
      <c r="GM482" s="30"/>
      <c r="GN482" s="30"/>
      <c r="GO482" s="30"/>
      <c r="GP482" s="30"/>
      <c r="GQ482" s="30"/>
      <c r="GR482" s="30"/>
      <c r="GS482" s="30"/>
      <c r="GT482" s="30"/>
      <c r="GU482" s="30"/>
      <c r="GV482" s="30"/>
      <c r="GW482" s="30"/>
      <c r="GX482" s="30"/>
      <c r="GY482" s="30"/>
      <c r="GZ482" s="30"/>
      <c r="HA482" s="30"/>
      <c r="HB482" s="30"/>
      <c r="HC482" s="30"/>
      <c r="HD482" s="30"/>
      <c r="HE482" s="30"/>
      <c r="HF482" s="30"/>
      <c r="HG482" s="30"/>
      <c r="HH482" s="30"/>
      <c r="HI482" s="30"/>
      <c r="HJ482" s="30"/>
      <c r="HK482" s="30"/>
      <c r="HL482" s="30"/>
      <c r="HM482" s="30"/>
      <c r="HN482" s="30"/>
      <c r="HO482" s="30"/>
      <c r="HP482" s="30"/>
      <c r="HQ482" s="30"/>
      <c r="HR482" s="30"/>
      <c r="HS482" s="30"/>
      <c r="HT482" s="30"/>
      <c r="HU482" s="30"/>
      <c r="HV482" s="30"/>
      <c r="HW482" s="30"/>
      <c r="HX482" s="30"/>
      <c r="HY482" s="30"/>
      <c r="HZ482" s="30"/>
      <c r="IA482" s="30"/>
      <c r="IB482" s="30"/>
      <c r="IC482" s="30"/>
      <c r="ID482" s="30"/>
      <c r="IE482" s="30"/>
      <c r="IF482" s="30"/>
      <c r="IG482" s="30"/>
      <c r="IH482" s="30"/>
      <c r="II482" s="30"/>
      <c r="IJ482" s="30"/>
      <c r="IK482" s="30"/>
      <c r="IL482" s="30"/>
      <c r="IM482" s="30"/>
      <c r="IN482" s="30"/>
      <c r="IO482" s="30"/>
      <c r="IP482" s="30"/>
      <c r="IQ482" s="30"/>
      <c r="IR482" s="30"/>
      <c r="IS482" s="30"/>
      <c r="IT482" s="30"/>
    </row>
    <row r="483" spans="1:254" ht="18.75" customHeight="1">
      <c r="A483" s="33">
        <v>481</v>
      </c>
      <c r="B483" s="34"/>
      <c r="C483" s="35" t="s">
        <v>523</v>
      </c>
      <c r="D483" s="34">
        <v>10392.3</v>
      </c>
      <c r="E483" s="36">
        <v>10399</v>
      </c>
      <c r="F483" s="37">
        <f t="shared" si="21"/>
        <v>1.0006447081011904</v>
      </c>
      <c r="G483" s="34">
        <v>0</v>
      </c>
      <c r="H483" s="38">
        <f t="shared" si="22"/>
        <v>-1045.9300000000003</v>
      </c>
      <c r="I483" s="43"/>
      <c r="J483" s="42"/>
      <c r="K483" s="53"/>
      <c r="L483" s="54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30"/>
      <c r="DQ483" s="30"/>
      <c r="DR483" s="30"/>
      <c r="DS483" s="30"/>
      <c r="DT483" s="30"/>
      <c r="DU483" s="30"/>
      <c r="DV483" s="30"/>
      <c r="DW483" s="30"/>
      <c r="DX483" s="30"/>
      <c r="DY483" s="30"/>
      <c r="DZ483" s="30"/>
      <c r="EA483" s="30"/>
      <c r="EB483" s="30"/>
      <c r="EC483" s="30"/>
      <c r="ED483" s="30"/>
      <c r="EE483" s="30"/>
      <c r="EF483" s="30"/>
      <c r="EG483" s="30"/>
      <c r="EH483" s="30"/>
      <c r="EI483" s="30"/>
      <c r="EJ483" s="30"/>
      <c r="EK483" s="30"/>
      <c r="EL483" s="30"/>
      <c r="EM483" s="30"/>
      <c r="EN483" s="30"/>
      <c r="EO483" s="30"/>
      <c r="EP483" s="30"/>
      <c r="EQ483" s="30"/>
      <c r="ER483" s="30"/>
      <c r="ES483" s="30"/>
      <c r="ET483" s="30"/>
      <c r="EU483" s="30"/>
      <c r="EV483" s="30"/>
      <c r="EW483" s="30"/>
      <c r="EX483" s="30"/>
      <c r="EY483" s="30"/>
      <c r="EZ483" s="30"/>
      <c r="FA483" s="30"/>
      <c r="FB483" s="30"/>
      <c r="FC483" s="30"/>
      <c r="FD483" s="30"/>
      <c r="FE483" s="30"/>
      <c r="FF483" s="30"/>
      <c r="FG483" s="30"/>
      <c r="FH483" s="30"/>
      <c r="FI483" s="30"/>
      <c r="FJ483" s="30"/>
      <c r="FK483" s="30"/>
      <c r="FL483" s="30"/>
      <c r="FM483" s="30"/>
      <c r="FN483" s="30"/>
      <c r="FO483" s="30"/>
      <c r="FP483" s="30"/>
      <c r="FQ483" s="30"/>
      <c r="FR483" s="30"/>
      <c r="FS483" s="30"/>
      <c r="FT483" s="30"/>
      <c r="FU483" s="30"/>
      <c r="FV483" s="30"/>
      <c r="FW483" s="30"/>
      <c r="FX483" s="30"/>
      <c r="FY483" s="30"/>
      <c r="FZ483" s="30"/>
      <c r="GA483" s="30"/>
      <c r="GB483" s="30"/>
      <c r="GC483" s="30"/>
      <c r="GD483" s="30"/>
      <c r="GE483" s="30"/>
      <c r="GF483" s="30"/>
      <c r="GG483" s="30"/>
      <c r="GH483" s="30"/>
      <c r="GI483" s="30"/>
      <c r="GJ483" s="30"/>
      <c r="GK483" s="30"/>
      <c r="GL483" s="30"/>
      <c r="GM483" s="30"/>
      <c r="GN483" s="30"/>
      <c r="GO483" s="30"/>
      <c r="GP483" s="30"/>
      <c r="GQ483" s="30"/>
      <c r="GR483" s="30"/>
      <c r="GS483" s="30"/>
      <c r="GT483" s="30"/>
      <c r="GU483" s="30"/>
      <c r="GV483" s="30"/>
      <c r="GW483" s="30"/>
      <c r="GX483" s="30"/>
      <c r="GY483" s="30"/>
      <c r="GZ483" s="30"/>
      <c r="HA483" s="30"/>
      <c r="HB483" s="30"/>
      <c r="HC483" s="30"/>
      <c r="HD483" s="30"/>
      <c r="HE483" s="30"/>
      <c r="HF483" s="30"/>
      <c r="HG483" s="30"/>
      <c r="HH483" s="30"/>
      <c r="HI483" s="30"/>
      <c r="HJ483" s="30"/>
      <c r="HK483" s="30"/>
      <c r="HL483" s="30"/>
      <c r="HM483" s="30"/>
      <c r="HN483" s="30"/>
      <c r="HO483" s="30"/>
      <c r="HP483" s="30"/>
      <c r="HQ483" s="30"/>
      <c r="HR483" s="30"/>
      <c r="HS483" s="30"/>
      <c r="HT483" s="30"/>
      <c r="HU483" s="30"/>
      <c r="HV483" s="30"/>
      <c r="HW483" s="30"/>
      <c r="HX483" s="30"/>
      <c r="HY483" s="30"/>
      <c r="HZ483" s="30"/>
      <c r="IA483" s="30"/>
      <c r="IB483" s="30"/>
      <c r="IC483" s="30"/>
      <c r="ID483" s="30"/>
      <c r="IE483" s="30"/>
      <c r="IF483" s="30"/>
      <c r="IG483" s="30"/>
      <c r="IH483" s="30"/>
      <c r="II483" s="30"/>
      <c r="IJ483" s="30"/>
      <c r="IK483" s="30"/>
      <c r="IL483" s="30"/>
      <c r="IM483" s="30"/>
      <c r="IN483" s="30"/>
      <c r="IO483" s="30"/>
      <c r="IP483" s="30"/>
      <c r="IQ483" s="30"/>
      <c r="IR483" s="30"/>
      <c r="IS483" s="30"/>
      <c r="IT483" s="30"/>
    </row>
    <row r="484" spans="1:254" ht="18.75" customHeight="1">
      <c r="A484" s="33">
        <v>482</v>
      </c>
      <c r="B484" s="34"/>
      <c r="C484" s="35" t="s">
        <v>524</v>
      </c>
      <c r="D484" s="34">
        <v>10392.3</v>
      </c>
      <c r="E484" s="39">
        <v>450</v>
      </c>
      <c r="F484" s="37">
        <f t="shared" si="21"/>
        <v>0.04330129037845328</v>
      </c>
      <c r="G484" s="34">
        <v>0</v>
      </c>
      <c r="H484" s="38">
        <f t="shared" si="22"/>
        <v>8903.07</v>
      </c>
      <c r="I484" s="43"/>
      <c r="J484" s="44"/>
      <c r="K484" s="53"/>
      <c r="L484" s="54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30"/>
      <c r="EI484" s="30"/>
      <c r="EJ484" s="30"/>
      <c r="EK484" s="30"/>
      <c r="EL484" s="30"/>
      <c r="EM484" s="30"/>
      <c r="EN484" s="30"/>
      <c r="EO484" s="30"/>
      <c r="EP484" s="30"/>
      <c r="EQ484" s="30"/>
      <c r="ER484" s="30"/>
      <c r="ES484" s="30"/>
      <c r="ET484" s="30"/>
      <c r="EU484" s="30"/>
      <c r="EV484" s="30"/>
      <c r="EW484" s="30"/>
      <c r="EX484" s="30"/>
      <c r="EY484" s="30"/>
      <c r="EZ484" s="30"/>
      <c r="FA484" s="30"/>
      <c r="FB484" s="30"/>
      <c r="FC484" s="30"/>
      <c r="FD484" s="30"/>
      <c r="FE484" s="30"/>
      <c r="FF484" s="30"/>
      <c r="FG484" s="30"/>
      <c r="FH484" s="30"/>
      <c r="FI484" s="30"/>
      <c r="FJ484" s="30"/>
      <c r="FK484" s="30"/>
      <c r="FL484" s="30"/>
      <c r="FM484" s="30"/>
      <c r="FN484" s="30"/>
      <c r="FO484" s="30"/>
      <c r="FP484" s="30"/>
      <c r="FQ484" s="30"/>
      <c r="FR484" s="30"/>
      <c r="FS484" s="30"/>
      <c r="FT484" s="30"/>
      <c r="FU484" s="30"/>
      <c r="FV484" s="30"/>
      <c r="FW484" s="30"/>
      <c r="FX484" s="30"/>
      <c r="FY484" s="30"/>
      <c r="FZ484" s="30"/>
      <c r="GA484" s="30"/>
      <c r="GB484" s="30"/>
      <c r="GC484" s="30"/>
      <c r="GD484" s="30"/>
      <c r="GE484" s="30"/>
      <c r="GF484" s="30"/>
      <c r="GG484" s="30"/>
      <c r="GH484" s="30"/>
      <c r="GI484" s="30"/>
      <c r="GJ484" s="30"/>
      <c r="GK484" s="30"/>
      <c r="GL484" s="30"/>
      <c r="GM484" s="30"/>
      <c r="GN484" s="30"/>
      <c r="GO484" s="30"/>
      <c r="GP484" s="30"/>
      <c r="GQ484" s="30"/>
      <c r="GR484" s="30"/>
      <c r="GS484" s="30"/>
      <c r="GT484" s="30"/>
      <c r="GU484" s="30"/>
      <c r="GV484" s="30"/>
      <c r="GW484" s="30"/>
      <c r="GX484" s="30"/>
      <c r="GY484" s="30"/>
      <c r="GZ484" s="30"/>
      <c r="HA484" s="30"/>
      <c r="HB484" s="30"/>
      <c r="HC484" s="30"/>
      <c r="HD484" s="30"/>
      <c r="HE484" s="30"/>
      <c r="HF484" s="30"/>
      <c r="HG484" s="30"/>
      <c r="HH484" s="30"/>
      <c r="HI484" s="30"/>
      <c r="HJ484" s="30"/>
      <c r="HK484" s="30"/>
      <c r="HL484" s="30"/>
      <c r="HM484" s="30"/>
      <c r="HN484" s="30"/>
      <c r="HO484" s="30"/>
      <c r="HP484" s="30"/>
      <c r="HQ484" s="30"/>
      <c r="HR484" s="30"/>
      <c r="HS484" s="30"/>
      <c r="HT484" s="30"/>
      <c r="HU484" s="30"/>
      <c r="HV484" s="30"/>
      <c r="HW484" s="30"/>
      <c r="HX484" s="30"/>
      <c r="HY484" s="30"/>
      <c r="HZ484" s="30"/>
      <c r="IA484" s="30"/>
      <c r="IB484" s="30"/>
      <c r="IC484" s="30"/>
      <c r="ID484" s="30"/>
      <c r="IE484" s="30"/>
      <c r="IF484" s="30"/>
      <c r="IG484" s="30"/>
      <c r="IH484" s="30"/>
      <c r="II484" s="30"/>
      <c r="IJ484" s="30"/>
      <c r="IK484" s="30"/>
      <c r="IL484" s="30"/>
      <c r="IM484" s="30"/>
      <c r="IN484" s="30"/>
      <c r="IO484" s="30"/>
      <c r="IP484" s="30"/>
      <c r="IQ484" s="30"/>
      <c r="IR484" s="30"/>
      <c r="IS484" s="30"/>
      <c r="IT484" s="30"/>
    </row>
    <row r="485" spans="1:254" ht="18.75" customHeight="1">
      <c r="A485" s="33">
        <v>483</v>
      </c>
      <c r="B485" s="34"/>
      <c r="C485" s="35" t="s">
        <v>525</v>
      </c>
      <c r="D485" s="34">
        <v>7274.6</v>
      </c>
      <c r="E485" s="39">
        <v>4336</v>
      </c>
      <c r="F485" s="37">
        <f t="shared" si="21"/>
        <v>0.5960465180216094</v>
      </c>
      <c r="G485" s="34">
        <v>0</v>
      </c>
      <c r="H485" s="38">
        <f t="shared" si="22"/>
        <v>2211.1400000000003</v>
      </c>
      <c r="I485" s="43"/>
      <c r="J485" s="44"/>
      <c r="K485" s="53"/>
      <c r="L485" s="54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/>
      <c r="BS485" s="30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S485" s="30"/>
      <c r="CT485" s="30"/>
      <c r="CU485" s="30"/>
      <c r="CV485" s="30"/>
      <c r="CW485" s="30"/>
      <c r="CX485" s="30"/>
      <c r="CY485" s="30"/>
      <c r="CZ485" s="30"/>
      <c r="DA485" s="30"/>
      <c r="DB485" s="30"/>
      <c r="DC485" s="30"/>
      <c r="DD485" s="30"/>
      <c r="DE485" s="30"/>
      <c r="DF485" s="30"/>
      <c r="DG485" s="30"/>
      <c r="DH485" s="30"/>
      <c r="DI485" s="30"/>
      <c r="DJ485" s="30"/>
      <c r="DK485" s="30"/>
      <c r="DL485" s="30"/>
      <c r="DM485" s="30"/>
      <c r="DN485" s="30"/>
      <c r="DO485" s="30"/>
      <c r="DP485" s="30"/>
      <c r="DQ485" s="30"/>
      <c r="DR485" s="30"/>
      <c r="DS485" s="30"/>
      <c r="DT485" s="30"/>
      <c r="DU485" s="30"/>
      <c r="DV485" s="30"/>
      <c r="DW485" s="30"/>
      <c r="DX485" s="30"/>
      <c r="DY485" s="30"/>
      <c r="DZ485" s="30"/>
      <c r="EA485" s="30"/>
      <c r="EB485" s="30"/>
      <c r="EC485" s="30"/>
      <c r="ED485" s="30"/>
      <c r="EE485" s="30"/>
      <c r="EF485" s="30"/>
      <c r="EG485" s="30"/>
      <c r="EH485" s="30"/>
      <c r="EI485" s="30"/>
      <c r="EJ485" s="30"/>
      <c r="EK485" s="30"/>
      <c r="EL485" s="30"/>
      <c r="EM485" s="30"/>
      <c r="EN485" s="30"/>
      <c r="EO485" s="30"/>
      <c r="EP485" s="30"/>
      <c r="EQ485" s="30"/>
      <c r="ER485" s="30"/>
      <c r="ES485" s="30"/>
      <c r="ET485" s="30"/>
      <c r="EU485" s="30"/>
      <c r="EV485" s="30"/>
      <c r="EW485" s="30"/>
      <c r="EX485" s="30"/>
      <c r="EY485" s="30"/>
      <c r="EZ485" s="30"/>
      <c r="FA485" s="30"/>
      <c r="FB485" s="30"/>
      <c r="FC485" s="30"/>
      <c r="FD485" s="30"/>
      <c r="FE485" s="30"/>
      <c r="FF485" s="30"/>
      <c r="FG485" s="30"/>
      <c r="FH485" s="30"/>
      <c r="FI485" s="30"/>
      <c r="FJ485" s="30"/>
      <c r="FK485" s="30"/>
      <c r="FL485" s="30"/>
      <c r="FM485" s="30"/>
      <c r="FN485" s="30"/>
      <c r="FO485" s="30"/>
      <c r="FP485" s="30"/>
      <c r="FQ485" s="30"/>
      <c r="FR485" s="30"/>
      <c r="FS485" s="30"/>
      <c r="FT485" s="30"/>
      <c r="FU485" s="30"/>
      <c r="FV485" s="30"/>
      <c r="FW485" s="30"/>
      <c r="FX485" s="30"/>
      <c r="FY485" s="30"/>
      <c r="FZ485" s="30"/>
      <c r="GA485" s="30"/>
      <c r="GB485" s="30"/>
      <c r="GC485" s="30"/>
      <c r="GD485" s="30"/>
      <c r="GE485" s="30"/>
      <c r="GF485" s="30"/>
      <c r="GG485" s="30"/>
      <c r="GH485" s="30"/>
      <c r="GI485" s="30"/>
      <c r="GJ485" s="30"/>
      <c r="GK485" s="30"/>
      <c r="GL485" s="30"/>
      <c r="GM485" s="30"/>
      <c r="GN485" s="30"/>
      <c r="GO485" s="30"/>
      <c r="GP485" s="30"/>
      <c r="GQ485" s="30"/>
      <c r="GR485" s="30"/>
      <c r="GS485" s="30"/>
      <c r="GT485" s="30"/>
      <c r="GU485" s="30"/>
      <c r="GV485" s="30"/>
      <c r="GW485" s="30"/>
      <c r="GX485" s="30"/>
      <c r="GY485" s="30"/>
      <c r="GZ485" s="30"/>
      <c r="HA485" s="30"/>
      <c r="HB485" s="30"/>
      <c r="HC485" s="30"/>
      <c r="HD485" s="30"/>
      <c r="HE485" s="30"/>
      <c r="HF485" s="30"/>
      <c r="HG485" s="30"/>
      <c r="HH485" s="30"/>
      <c r="HI485" s="30"/>
      <c r="HJ485" s="30"/>
      <c r="HK485" s="30"/>
      <c r="HL485" s="30"/>
      <c r="HM485" s="30"/>
      <c r="HN485" s="30"/>
      <c r="HO485" s="30"/>
      <c r="HP485" s="30"/>
      <c r="HQ485" s="30"/>
      <c r="HR485" s="30"/>
      <c r="HS485" s="30"/>
      <c r="HT485" s="30"/>
      <c r="HU485" s="30"/>
      <c r="HV485" s="30"/>
      <c r="HW485" s="30"/>
      <c r="HX485" s="30"/>
      <c r="HY485" s="30"/>
      <c r="HZ485" s="30"/>
      <c r="IA485" s="30"/>
      <c r="IB485" s="30"/>
      <c r="IC485" s="30"/>
      <c r="ID485" s="30"/>
      <c r="IE485" s="30"/>
      <c r="IF485" s="30"/>
      <c r="IG485" s="30"/>
      <c r="IH485" s="30"/>
      <c r="II485" s="30"/>
      <c r="IJ485" s="30"/>
      <c r="IK485" s="30"/>
      <c r="IL485" s="30"/>
      <c r="IM485" s="30"/>
      <c r="IN485" s="30"/>
      <c r="IO485" s="30"/>
      <c r="IP485" s="30"/>
      <c r="IQ485" s="30"/>
      <c r="IR485" s="30"/>
      <c r="IS485" s="30"/>
      <c r="IT485" s="30"/>
    </row>
    <row r="486" spans="1:254" ht="18.75" customHeight="1">
      <c r="A486" s="33">
        <v>484</v>
      </c>
      <c r="B486" s="34"/>
      <c r="C486" s="35" t="s">
        <v>526</v>
      </c>
      <c r="D486" s="34">
        <v>4001</v>
      </c>
      <c r="E486" s="39">
        <v>2506</v>
      </c>
      <c r="F486" s="37">
        <f t="shared" si="21"/>
        <v>0.6263434141464633</v>
      </c>
      <c r="G486" s="34">
        <v>0</v>
      </c>
      <c r="H486" s="38">
        <f t="shared" si="22"/>
        <v>1094.9</v>
      </c>
      <c r="I486" s="43"/>
      <c r="J486" s="44"/>
      <c r="K486" s="53"/>
      <c r="L486" s="54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0"/>
      <c r="DB486" s="30"/>
      <c r="DC486" s="30"/>
      <c r="DD486" s="30"/>
      <c r="DE486" s="30"/>
      <c r="DF486" s="30"/>
      <c r="DG486" s="30"/>
      <c r="DH486" s="30"/>
      <c r="DI486" s="30"/>
      <c r="DJ486" s="30"/>
      <c r="DK486" s="30"/>
      <c r="DL486" s="30"/>
      <c r="DM486" s="30"/>
      <c r="DN486" s="30"/>
      <c r="DO486" s="30"/>
      <c r="DP486" s="30"/>
      <c r="DQ486" s="30"/>
      <c r="DR486" s="30"/>
      <c r="DS486" s="30"/>
      <c r="DT486" s="30"/>
      <c r="DU486" s="30"/>
      <c r="DV486" s="30"/>
      <c r="DW486" s="30"/>
      <c r="DX486" s="30"/>
      <c r="DY486" s="30"/>
      <c r="DZ486" s="30"/>
      <c r="EA486" s="30"/>
      <c r="EB486" s="30"/>
      <c r="EC486" s="30"/>
      <c r="ED486" s="30"/>
      <c r="EE486" s="30"/>
      <c r="EF486" s="30"/>
      <c r="EG486" s="30"/>
      <c r="EH486" s="30"/>
      <c r="EI486" s="30"/>
      <c r="EJ486" s="30"/>
      <c r="EK486" s="30"/>
      <c r="EL486" s="30"/>
      <c r="EM486" s="30"/>
      <c r="EN486" s="30"/>
      <c r="EO486" s="30"/>
      <c r="EP486" s="30"/>
      <c r="EQ486" s="30"/>
      <c r="ER486" s="30"/>
      <c r="ES486" s="30"/>
      <c r="ET486" s="30"/>
      <c r="EU486" s="30"/>
      <c r="EV486" s="30"/>
      <c r="EW486" s="30"/>
      <c r="EX486" s="30"/>
      <c r="EY486" s="30"/>
      <c r="EZ486" s="30"/>
      <c r="FA486" s="30"/>
      <c r="FB486" s="30"/>
      <c r="FC486" s="30"/>
      <c r="FD486" s="30"/>
      <c r="FE486" s="30"/>
      <c r="FF486" s="30"/>
      <c r="FG486" s="30"/>
      <c r="FH486" s="30"/>
      <c r="FI486" s="30"/>
      <c r="FJ486" s="30"/>
      <c r="FK486" s="30"/>
      <c r="FL486" s="30"/>
      <c r="FM486" s="30"/>
      <c r="FN486" s="30"/>
      <c r="FO486" s="30"/>
      <c r="FP486" s="30"/>
      <c r="FQ486" s="30"/>
      <c r="FR486" s="30"/>
      <c r="FS486" s="30"/>
      <c r="FT486" s="30"/>
      <c r="FU486" s="30"/>
      <c r="FV486" s="30"/>
      <c r="FW486" s="30"/>
      <c r="FX486" s="30"/>
      <c r="FY486" s="30"/>
      <c r="FZ486" s="30"/>
      <c r="GA486" s="30"/>
      <c r="GB486" s="30"/>
      <c r="GC486" s="30"/>
      <c r="GD486" s="30"/>
      <c r="GE486" s="30"/>
      <c r="GF486" s="30"/>
      <c r="GG486" s="30"/>
      <c r="GH486" s="30"/>
      <c r="GI486" s="30"/>
      <c r="GJ486" s="30"/>
      <c r="GK486" s="30"/>
      <c r="GL486" s="30"/>
      <c r="GM486" s="30"/>
      <c r="GN486" s="30"/>
      <c r="GO486" s="30"/>
      <c r="GP486" s="30"/>
      <c r="GQ486" s="30"/>
      <c r="GR486" s="30"/>
      <c r="GS486" s="30"/>
      <c r="GT486" s="30"/>
      <c r="GU486" s="30"/>
      <c r="GV486" s="30"/>
      <c r="GW486" s="30"/>
      <c r="GX486" s="30"/>
      <c r="GY486" s="30"/>
      <c r="GZ486" s="30"/>
      <c r="HA486" s="30"/>
      <c r="HB486" s="30"/>
      <c r="HC486" s="30"/>
      <c r="HD486" s="30"/>
      <c r="HE486" s="30"/>
      <c r="HF486" s="30"/>
      <c r="HG486" s="30"/>
      <c r="HH486" s="30"/>
      <c r="HI486" s="30"/>
      <c r="HJ486" s="30"/>
      <c r="HK486" s="30"/>
      <c r="HL486" s="30"/>
      <c r="HM486" s="30"/>
      <c r="HN486" s="30"/>
      <c r="HO486" s="30"/>
      <c r="HP486" s="30"/>
      <c r="HQ486" s="30"/>
      <c r="HR486" s="30"/>
      <c r="HS486" s="30"/>
      <c r="HT486" s="30"/>
      <c r="HU486" s="30"/>
      <c r="HV486" s="30"/>
      <c r="HW486" s="30"/>
      <c r="HX486" s="30"/>
      <c r="HY486" s="30"/>
      <c r="HZ486" s="30"/>
      <c r="IA486" s="30"/>
      <c r="IB486" s="30"/>
      <c r="IC486" s="30"/>
      <c r="ID486" s="30"/>
      <c r="IE486" s="30"/>
      <c r="IF486" s="30"/>
      <c r="IG486" s="30"/>
      <c r="IH486" s="30"/>
      <c r="II486" s="30"/>
      <c r="IJ486" s="30"/>
      <c r="IK486" s="30"/>
      <c r="IL486" s="30"/>
      <c r="IM486" s="30"/>
      <c r="IN486" s="30"/>
      <c r="IO486" s="30"/>
      <c r="IP486" s="30"/>
      <c r="IQ486" s="30"/>
      <c r="IR486" s="30"/>
      <c r="IS486" s="30"/>
      <c r="IT486" s="30"/>
    </row>
    <row r="487" spans="1:254" ht="18.75" customHeight="1">
      <c r="A487" s="33">
        <v>485</v>
      </c>
      <c r="B487" s="34"/>
      <c r="C487" s="35" t="s">
        <v>527</v>
      </c>
      <c r="D487" s="34">
        <v>3602.7</v>
      </c>
      <c r="E487" s="36">
        <v>2078</v>
      </c>
      <c r="F487" s="37">
        <f t="shared" si="21"/>
        <v>0.5767896299997225</v>
      </c>
      <c r="G487" s="34">
        <v>0</v>
      </c>
      <c r="H487" s="38">
        <f t="shared" si="22"/>
        <v>1164.4299999999998</v>
      </c>
      <c r="I487" s="43"/>
      <c r="J487" s="42"/>
      <c r="K487" s="53"/>
      <c r="L487" s="54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0"/>
      <c r="DB487" s="30"/>
      <c r="DC487" s="30"/>
      <c r="DD487" s="30"/>
      <c r="DE487" s="30"/>
      <c r="DF487" s="30"/>
      <c r="DG487" s="30"/>
      <c r="DH487" s="30"/>
      <c r="DI487" s="30"/>
      <c r="DJ487" s="30"/>
      <c r="DK487" s="30"/>
      <c r="DL487" s="30"/>
      <c r="DM487" s="30"/>
      <c r="DN487" s="30"/>
      <c r="DO487" s="30"/>
      <c r="DP487" s="30"/>
      <c r="DQ487" s="30"/>
      <c r="DR487" s="30"/>
      <c r="DS487" s="30"/>
      <c r="DT487" s="30"/>
      <c r="DU487" s="30"/>
      <c r="DV487" s="30"/>
      <c r="DW487" s="30"/>
      <c r="DX487" s="30"/>
      <c r="DY487" s="30"/>
      <c r="DZ487" s="30"/>
      <c r="EA487" s="30"/>
      <c r="EB487" s="30"/>
      <c r="EC487" s="30"/>
      <c r="ED487" s="30"/>
      <c r="EE487" s="30"/>
      <c r="EF487" s="30"/>
      <c r="EG487" s="30"/>
      <c r="EH487" s="30"/>
      <c r="EI487" s="30"/>
      <c r="EJ487" s="30"/>
      <c r="EK487" s="30"/>
      <c r="EL487" s="30"/>
      <c r="EM487" s="30"/>
      <c r="EN487" s="30"/>
      <c r="EO487" s="30"/>
      <c r="EP487" s="30"/>
      <c r="EQ487" s="30"/>
      <c r="ER487" s="30"/>
      <c r="ES487" s="30"/>
      <c r="ET487" s="30"/>
      <c r="EU487" s="30"/>
      <c r="EV487" s="30"/>
      <c r="EW487" s="30"/>
      <c r="EX487" s="30"/>
      <c r="EY487" s="30"/>
      <c r="EZ487" s="30"/>
      <c r="FA487" s="30"/>
      <c r="FB487" s="30"/>
      <c r="FC487" s="30"/>
      <c r="FD487" s="30"/>
      <c r="FE487" s="30"/>
      <c r="FF487" s="30"/>
      <c r="FG487" s="30"/>
      <c r="FH487" s="30"/>
      <c r="FI487" s="30"/>
      <c r="FJ487" s="30"/>
      <c r="FK487" s="30"/>
      <c r="FL487" s="30"/>
      <c r="FM487" s="30"/>
      <c r="FN487" s="30"/>
      <c r="FO487" s="30"/>
      <c r="FP487" s="30"/>
      <c r="FQ487" s="30"/>
      <c r="FR487" s="30"/>
      <c r="FS487" s="30"/>
      <c r="FT487" s="30"/>
      <c r="FU487" s="30"/>
      <c r="FV487" s="30"/>
      <c r="FW487" s="30"/>
      <c r="FX487" s="30"/>
      <c r="FY487" s="30"/>
      <c r="FZ487" s="30"/>
      <c r="GA487" s="30"/>
      <c r="GB487" s="30"/>
      <c r="GC487" s="30"/>
      <c r="GD487" s="30"/>
      <c r="GE487" s="30"/>
      <c r="GF487" s="30"/>
      <c r="GG487" s="30"/>
      <c r="GH487" s="30"/>
      <c r="GI487" s="30"/>
      <c r="GJ487" s="30"/>
      <c r="GK487" s="30"/>
      <c r="GL487" s="30"/>
      <c r="GM487" s="30"/>
      <c r="GN487" s="30"/>
      <c r="GO487" s="30"/>
      <c r="GP487" s="30"/>
      <c r="GQ487" s="30"/>
      <c r="GR487" s="30"/>
      <c r="GS487" s="30"/>
      <c r="GT487" s="30"/>
      <c r="GU487" s="30"/>
      <c r="GV487" s="30"/>
      <c r="GW487" s="30"/>
      <c r="GX487" s="30"/>
      <c r="GY487" s="30"/>
      <c r="GZ487" s="30"/>
      <c r="HA487" s="30"/>
      <c r="HB487" s="30"/>
      <c r="HC487" s="30"/>
      <c r="HD487" s="30"/>
      <c r="HE487" s="30"/>
      <c r="HF487" s="30"/>
      <c r="HG487" s="30"/>
      <c r="HH487" s="30"/>
      <c r="HI487" s="30"/>
      <c r="HJ487" s="30"/>
      <c r="HK487" s="30"/>
      <c r="HL487" s="30"/>
      <c r="HM487" s="30"/>
      <c r="HN487" s="30"/>
      <c r="HO487" s="30"/>
      <c r="HP487" s="30"/>
      <c r="HQ487" s="30"/>
      <c r="HR487" s="30"/>
      <c r="HS487" s="30"/>
      <c r="HT487" s="30"/>
      <c r="HU487" s="30"/>
      <c r="HV487" s="30"/>
      <c r="HW487" s="30"/>
      <c r="HX487" s="30"/>
      <c r="HY487" s="30"/>
      <c r="HZ487" s="30"/>
      <c r="IA487" s="30"/>
      <c r="IB487" s="30"/>
      <c r="IC487" s="30"/>
      <c r="ID487" s="30"/>
      <c r="IE487" s="30"/>
      <c r="IF487" s="30"/>
      <c r="IG487" s="30"/>
      <c r="IH487" s="30"/>
      <c r="II487" s="30"/>
      <c r="IJ487" s="30"/>
      <c r="IK487" s="30"/>
      <c r="IL487" s="30"/>
      <c r="IM487" s="30"/>
      <c r="IN487" s="30"/>
      <c r="IO487" s="30"/>
      <c r="IP487" s="30"/>
      <c r="IQ487" s="30"/>
      <c r="IR487" s="30"/>
      <c r="IS487" s="30"/>
      <c r="IT487" s="30"/>
    </row>
    <row r="488" spans="1:254" ht="18.75" customHeight="1">
      <c r="A488" s="33">
        <v>486</v>
      </c>
      <c r="B488" s="34"/>
      <c r="C488" s="35" t="s">
        <v>528</v>
      </c>
      <c r="D488" s="34">
        <v>13411</v>
      </c>
      <c r="E488" s="39">
        <v>2259</v>
      </c>
      <c r="F488" s="37">
        <f t="shared" si="21"/>
        <v>0.16844381477891282</v>
      </c>
      <c r="G488" s="34">
        <v>0</v>
      </c>
      <c r="H488" s="38">
        <f aca="true" t="shared" si="23" ref="H488:H495">D488*0.9-E488-G488</f>
        <v>9810.9</v>
      </c>
      <c r="I488" s="43"/>
      <c r="J488" s="44"/>
      <c r="K488" s="53"/>
      <c r="L488" s="54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G488" s="30"/>
      <c r="DH488" s="30"/>
      <c r="DI488" s="30"/>
      <c r="DJ488" s="30"/>
      <c r="DK488" s="30"/>
      <c r="DL488" s="30"/>
      <c r="DM488" s="30"/>
      <c r="DN488" s="30"/>
      <c r="DO488" s="30"/>
      <c r="DP488" s="30"/>
      <c r="DQ488" s="30"/>
      <c r="DR488" s="30"/>
      <c r="DS488" s="30"/>
      <c r="DT488" s="30"/>
      <c r="DU488" s="30"/>
      <c r="DV488" s="30"/>
      <c r="DW488" s="30"/>
      <c r="DX488" s="30"/>
      <c r="DY488" s="30"/>
      <c r="DZ488" s="30"/>
      <c r="EA488" s="30"/>
      <c r="EB488" s="30"/>
      <c r="EC488" s="30"/>
      <c r="ED488" s="30"/>
      <c r="EE488" s="30"/>
      <c r="EF488" s="30"/>
      <c r="EG488" s="30"/>
      <c r="EH488" s="30"/>
      <c r="EI488" s="30"/>
      <c r="EJ488" s="30"/>
      <c r="EK488" s="30"/>
      <c r="EL488" s="30"/>
      <c r="EM488" s="30"/>
      <c r="EN488" s="30"/>
      <c r="EO488" s="30"/>
      <c r="EP488" s="30"/>
      <c r="EQ488" s="30"/>
      <c r="ER488" s="30"/>
      <c r="ES488" s="30"/>
      <c r="ET488" s="30"/>
      <c r="EU488" s="30"/>
      <c r="EV488" s="30"/>
      <c r="EW488" s="30"/>
      <c r="EX488" s="30"/>
      <c r="EY488" s="30"/>
      <c r="EZ488" s="30"/>
      <c r="FA488" s="30"/>
      <c r="FB488" s="30"/>
      <c r="FC488" s="30"/>
      <c r="FD488" s="30"/>
      <c r="FE488" s="30"/>
      <c r="FF488" s="30"/>
      <c r="FG488" s="30"/>
      <c r="FH488" s="30"/>
      <c r="FI488" s="30"/>
      <c r="FJ488" s="30"/>
      <c r="FK488" s="30"/>
      <c r="FL488" s="30"/>
      <c r="FM488" s="30"/>
      <c r="FN488" s="30"/>
      <c r="FO488" s="30"/>
      <c r="FP488" s="30"/>
      <c r="FQ488" s="30"/>
      <c r="FR488" s="30"/>
      <c r="FS488" s="30"/>
      <c r="FT488" s="30"/>
      <c r="FU488" s="30"/>
      <c r="FV488" s="30"/>
      <c r="FW488" s="30"/>
      <c r="FX488" s="30"/>
      <c r="FY488" s="30"/>
      <c r="FZ488" s="30"/>
      <c r="GA488" s="30"/>
      <c r="GB488" s="30"/>
      <c r="GC488" s="30"/>
      <c r="GD488" s="30"/>
      <c r="GE488" s="30"/>
      <c r="GF488" s="30"/>
      <c r="GG488" s="30"/>
      <c r="GH488" s="30"/>
      <c r="GI488" s="30"/>
      <c r="GJ488" s="30"/>
      <c r="GK488" s="30"/>
      <c r="GL488" s="30"/>
      <c r="GM488" s="30"/>
      <c r="GN488" s="30"/>
      <c r="GO488" s="30"/>
      <c r="GP488" s="30"/>
      <c r="GQ488" s="30"/>
      <c r="GR488" s="30"/>
      <c r="GS488" s="30"/>
      <c r="GT488" s="30"/>
      <c r="GU488" s="30"/>
      <c r="GV488" s="30"/>
      <c r="GW488" s="30"/>
      <c r="GX488" s="30"/>
      <c r="GY488" s="30"/>
      <c r="GZ488" s="30"/>
      <c r="HA488" s="30"/>
      <c r="HB488" s="30"/>
      <c r="HC488" s="30"/>
      <c r="HD488" s="30"/>
      <c r="HE488" s="30"/>
      <c r="HF488" s="30"/>
      <c r="HG488" s="30"/>
      <c r="HH488" s="30"/>
      <c r="HI488" s="30"/>
      <c r="HJ488" s="30"/>
      <c r="HK488" s="30"/>
      <c r="HL488" s="30"/>
      <c r="HM488" s="30"/>
      <c r="HN488" s="30"/>
      <c r="HO488" s="30"/>
      <c r="HP488" s="30"/>
      <c r="HQ488" s="30"/>
      <c r="HR488" s="30"/>
      <c r="HS488" s="30"/>
      <c r="HT488" s="30"/>
      <c r="HU488" s="30"/>
      <c r="HV488" s="30"/>
      <c r="HW488" s="30"/>
      <c r="HX488" s="30"/>
      <c r="HY488" s="30"/>
      <c r="HZ488" s="30"/>
      <c r="IA488" s="30"/>
      <c r="IB488" s="30"/>
      <c r="IC488" s="30"/>
      <c r="ID488" s="30"/>
      <c r="IE488" s="30"/>
      <c r="IF488" s="30"/>
      <c r="IG488" s="30"/>
      <c r="IH488" s="30"/>
      <c r="II488" s="30"/>
      <c r="IJ488" s="30"/>
      <c r="IK488" s="30"/>
      <c r="IL488" s="30"/>
      <c r="IM488" s="30"/>
      <c r="IN488" s="30"/>
      <c r="IO488" s="30"/>
      <c r="IP488" s="30"/>
      <c r="IQ488" s="30"/>
      <c r="IR488" s="30"/>
      <c r="IS488" s="30"/>
      <c r="IT488" s="30"/>
    </row>
    <row r="489" spans="1:254" ht="18.75" customHeight="1">
      <c r="A489" s="33">
        <v>487</v>
      </c>
      <c r="B489" s="34"/>
      <c r="C489" s="35" t="s">
        <v>529</v>
      </c>
      <c r="D489" s="34">
        <v>6705.5</v>
      </c>
      <c r="E489" s="36">
        <v>2668</v>
      </c>
      <c r="F489" s="37">
        <f t="shared" si="21"/>
        <v>0.39788233539631646</v>
      </c>
      <c r="G489" s="34">
        <v>0</v>
      </c>
      <c r="H489" s="38">
        <f t="shared" si="23"/>
        <v>3366.95</v>
      </c>
      <c r="I489" s="43"/>
      <c r="J489" s="42"/>
      <c r="K489" s="53"/>
      <c r="L489" s="54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  <c r="CU489" s="30"/>
      <c r="CV489" s="30"/>
      <c r="CW489" s="30"/>
      <c r="CX489" s="30"/>
      <c r="CY489" s="30"/>
      <c r="CZ489" s="30"/>
      <c r="DA489" s="30"/>
      <c r="DB489" s="30"/>
      <c r="DC489" s="30"/>
      <c r="DD489" s="30"/>
      <c r="DE489" s="30"/>
      <c r="DF489" s="30"/>
      <c r="DG489" s="30"/>
      <c r="DH489" s="30"/>
      <c r="DI489" s="30"/>
      <c r="DJ489" s="30"/>
      <c r="DK489" s="30"/>
      <c r="DL489" s="30"/>
      <c r="DM489" s="30"/>
      <c r="DN489" s="30"/>
      <c r="DO489" s="30"/>
      <c r="DP489" s="30"/>
      <c r="DQ489" s="30"/>
      <c r="DR489" s="30"/>
      <c r="DS489" s="30"/>
      <c r="DT489" s="30"/>
      <c r="DU489" s="30"/>
      <c r="DV489" s="30"/>
      <c r="DW489" s="30"/>
      <c r="DX489" s="30"/>
      <c r="DY489" s="30"/>
      <c r="DZ489" s="30"/>
      <c r="EA489" s="30"/>
      <c r="EB489" s="30"/>
      <c r="EC489" s="30"/>
      <c r="ED489" s="30"/>
      <c r="EE489" s="30"/>
      <c r="EF489" s="30"/>
      <c r="EG489" s="30"/>
      <c r="EH489" s="30"/>
      <c r="EI489" s="30"/>
      <c r="EJ489" s="30"/>
      <c r="EK489" s="30"/>
      <c r="EL489" s="30"/>
      <c r="EM489" s="30"/>
      <c r="EN489" s="30"/>
      <c r="EO489" s="30"/>
      <c r="EP489" s="30"/>
      <c r="EQ489" s="30"/>
      <c r="ER489" s="30"/>
      <c r="ES489" s="30"/>
      <c r="ET489" s="30"/>
      <c r="EU489" s="30"/>
      <c r="EV489" s="30"/>
      <c r="EW489" s="30"/>
      <c r="EX489" s="30"/>
      <c r="EY489" s="30"/>
      <c r="EZ489" s="30"/>
      <c r="FA489" s="30"/>
      <c r="FB489" s="30"/>
      <c r="FC489" s="30"/>
      <c r="FD489" s="30"/>
      <c r="FE489" s="30"/>
      <c r="FF489" s="30"/>
      <c r="FG489" s="30"/>
      <c r="FH489" s="30"/>
      <c r="FI489" s="30"/>
      <c r="FJ489" s="30"/>
      <c r="FK489" s="30"/>
      <c r="FL489" s="30"/>
      <c r="FM489" s="30"/>
      <c r="FN489" s="30"/>
      <c r="FO489" s="30"/>
      <c r="FP489" s="30"/>
      <c r="FQ489" s="30"/>
      <c r="FR489" s="30"/>
      <c r="FS489" s="30"/>
      <c r="FT489" s="30"/>
      <c r="FU489" s="30"/>
      <c r="FV489" s="30"/>
      <c r="FW489" s="30"/>
      <c r="FX489" s="30"/>
      <c r="FY489" s="30"/>
      <c r="FZ489" s="30"/>
      <c r="GA489" s="30"/>
      <c r="GB489" s="30"/>
      <c r="GC489" s="30"/>
      <c r="GD489" s="30"/>
      <c r="GE489" s="30"/>
      <c r="GF489" s="30"/>
      <c r="GG489" s="30"/>
      <c r="GH489" s="30"/>
      <c r="GI489" s="30"/>
      <c r="GJ489" s="30"/>
      <c r="GK489" s="30"/>
      <c r="GL489" s="30"/>
      <c r="GM489" s="30"/>
      <c r="GN489" s="30"/>
      <c r="GO489" s="30"/>
      <c r="GP489" s="30"/>
      <c r="GQ489" s="30"/>
      <c r="GR489" s="30"/>
      <c r="GS489" s="30"/>
      <c r="GT489" s="30"/>
      <c r="GU489" s="30"/>
      <c r="GV489" s="30"/>
      <c r="GW489" s="30"/>
      <c r="GX489" s="30"/>
      <c r="GY489" s="30"/>
      <c r="GZ489" s="30"/>
      <c r="HA489" s="30"/>
      <c r="HB489" s="30"/>
      <c r="HC489" s="30"/>
      <c r="HD489" s="30"/>
      <c r="HE489" s="30"/>
      <c r="HF489" s="30"/>
      <c r="HG489" s="30"/>
      <c r="HH489" s="30"/>
      <c r="HI489" s="30"/>
      <c r="HJ489" s="30"/>
      <c r="HK489" s="30"/>
      <c r="HL489" s="30"/>
      <c r="HM489" s="30"/>
      <c r="HN489" s="30"/>
      <c r="HO489" s="30"/>
      <c r="HP489" s="30"/>
      <c r="HQ489" s="30"/>
      <c r="HR489" s="30"/>
      <c r="HS489" s="30"/>
      <c r="HT489" s="30"/>
      <c r="HU489" s="30"/>
      <c r="HV489" s="30"/>
      <c r="HW489" s="30"/>
      <c r="HX489" s="30"/>
      <c r="HY489" s="30"/>
      <c r="HZ489" s="30"/>
      <c r="IA489" s="30"/>
      <c r="IB489" s="30"/>
      <c r="IC489" s="30"/>
      <c r="ID489" s="30"/>
      <c r="IE489" s="30"/>
      <c r="IF489" s="30"/>
      <c r="IG489" s="30"/>
      <c r="IH489" s="30"/>
      <c r="II489" s="30"/>
      <c r="IJ489" s="30"/>
      <c r="IK489" s="30"/>
      <c r="IL489" s="30"/>
      <c r="IM489" s="30"/>
      <c r="IN489" s="30"/>
      <c r="IO489" s="30"/>
      <c r="IP489" s="30"/>
      <c r="IQ489" s="30"/>
      <c r="IR489" s="30"/>
      <c r="IS489" s="30"/>
      <c r="IT489" s="30"/>
    </row>
    <row r="490" spans="1:254" ht="18.75" customHeight="1">
      <c r="A490" s="33">
        <v>488</v>
      </c>
      <c r="B490" s="34"/>
      <c r="C490" s="35" t="s">
        <v>530</v>
      </c>
      <c r="D490" s="34">
        <v>9630.2</v>
      </c>
      <c r="E490" s="36">
        <v>3172</v>
      </c>
      <c r="F490" s="37">
        <f t="shared" si="21"/>
        <v>0.32938049054017565</v>
      </c>
      <c r="G490" s="34">
        <v>0</v>
      </c>
      <c r="H490" s="38">
        <f t="shared" si="23"/>
        <v>5495.18</v>
      </c>
      <c r="I490" s="43"/>
      <c r="J490" s="42"/>
      <c r="K490" s="53"/>
      <c r="L490" s="54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G490" s="30"/>
      <c r="DH490" s="30"/>
      <c r="DI490" s="30"/>
      <c r="DJ490" s="30"/>
      <c r="DK490" s="30"/>
      <c r="DL490" s="30"/>
      <c r="DM490" s="30"/>
      <c r="DN490" s="30"/>
      <c r="DO490" s="30"/>
      <c r="DP490" s="30"/>
      <c r="DQ490" s="30"/>
      <c r="DR490" s="30"/>
      <c r="DS490" s="30"/>
      <c r="DT490" s="30"/>
      <c r="DU490" s="30"/>
      <c r="DV490" s="30"/>
      <c r="DW490" s="30"/>
      <c r="DX490" s="30"/>
      <c r="DY490" s="30"/>
      <c r="DZ490" s="30"/>
      <c r="EA490" s="30"/>
      <c r="EB490" s="30"/>
      <c r="EC490" s="30"/>
      <c r="ED490" s="30"/>
      <c r="EE490" s="30"/>
      <c r="EF490" s="30"/>
      <c r="EG490" s="30"/>
      <c r="EH490" s="30"/>
      <c r="EI490" s="30"/>
      <c r="EJ490" s="30"/>
      <c r="EK490" s="30"/>
      <c r="EL490" s="30"/>
      <c r="EM490" s="30"/>
      <c r="EN490" s="30"/>
      <c r="EO490" s="30"/>
      <c r="EP490" s="30"/>
      <c r="EQ490" s="30"/>
      <c r="ER490" s="30"/>
      <c r="ES490" s="30"/>
      <c r="ET490" s="30"/>
      <c r="EU490" s="30"/>
      <c r="EV490" s="30"/>
      <c r="EW490" s="30"/>
      <c r="EX490" s="30"/>
      <c r="EY490" s="30"/>
      <c r="EZ490" s="30"/>
      <c r="FA490" s="30"/>
      <c r="FB490" s="30"/>
      <c r="FC490" s="30"/>
      <c r="FD490" s="30"/>
      <c r="FE490" s="30"/>
      <c r="FF490" s="30"/>
      <c r="FG490" s="30"/>
      <c r="FH490" s="30"/>
      <c r="FI490" s="30"/>
      <c r="FJ490" s="30"/>
      <c r="FK490" s="30"/>
      <c r="FL490" s="30"/>
      <c r="FM490" s="30"/>
      <c r="FN490" s="30"/>
      <c r="FO490" s="30"/>
      <c r="FP490" s="30"/>
      <c r="FQ490" s="30"/>
      <c r="FR490" s="30"/>
      <c r="FS490" s="30"/>
      <c r="FT490" s="30"/>
      <c r="FU490" s="30"/>
      <c r="FV490" s="30"/>
      <c r="FW490" s="30"/>
      <c r="FX490" s="30"/>
      <c r="FY490" s="30"/>
      <c r="FZ490" s="30"/>
      <c r="GA490" s="30"/>
      <c r="GB490" s="30"/>
      <c r="GC490" s="30"/>
      <c r="GD490" s="30"/>
      <c r="GE490" s="30"/>
      <c r="GF490" s="30"/>
      <c r="GG490" s="30"/>
      <c r="GH490" s="30"/>
      <c r="GI490" s="30"/>
      <c r="GJ490" s="30"/>
      <c r="GK490" s="30"/>
      <c r="GL490" s="30"/>
      <c r="GM490" s="30"/>
      <c r="GN490" s="30"/>
      <c r="GO490" s="30"/>
      <c r="GP490" s="30"/>
      <c r="GQ490" s="30"/>
      <c r="GR490" s="30"/>
      <c r="GS490" s="30"/>
      <c r="GT490" s="30"/>
      <c r="GU490" s="30"/>
      <c r="GV490" s="30"/>
      <c r="GW490" s="30"/>
      <c r="GX490" s="30"/>
      <c r="GY490" s="30"/>
      <c r="GZ490" s="30"/>
      <c r="HA490" s="30"/>
      <c r="HB490" s="30"/>
      <c r="HC490" s="30"/>
      <c r="HD490" s="30"/>
      <c r="HE490" s="30"/>
      <c r="HF490" s="30"/>
      <c r="HG490" s="30"/>
      <c r="HH490" s="30"/>
      <c r="HI490" s="30"/>
      <c r="HJ490" s="30"/>
      <c r="HK490" s="30"/>
      <c r="HL490" s="30"/>
      <c r="HM490" s="30"/>
      <c r="HN490" s="30"/>
      <c r="HO490" s="30"/>
      <c r="HP490" s="30"/>
      <c r="HQ490" s="30"/>
      <c r="HR490" s="30"/>
      <c r="HS490" s="30"/>
      <c r="HT490" s="30"/>
      <c r="HU490" s="30"/>
      <c r="HV490" s="30"/>
      <c r="HW490" s="30"/>
      <c r="HX490" s="30"/>
      <c r="HY490" s="30"/>
      <c r="HZ490" s="30"/>
      <c r="IA490" s="30"/>
      <c r="IB490" s="30"/>
      <c r="IC490" s="30"/>
      <c r="ID490" s="30"/>
      <c r="IE490" s="30"/>
      <c r="IF490" s="30"/>
      <c r="IG490" s="30"/>
      <c r="IH490" s="30"/>
      <c r="II490" s="30"/>
      <c r="IJ490" s="30"/>
      <c r="IK490" s="30"/>
      <c r="IL490" s="30"/>
      <c r="IM490" s="30"/>
      <c r="IN490" s="30"/>
      <c r="IO490" s="30"/>
      <c r="IP490" s="30"/>
      <c r="IQ490" s="30"/>
      <c r="IR490" s="30"/>
      <c r="IS490" s="30"/>
      <c r="IT490" s="30"/>
    </row>
    <row r="491" spans="1:254" ht="18.75" customHeight="1">
      <c r="A491" s="33">
        <v>489</v>
      </c>
      <c r="B491" s="34"/>
      <c r="C491" s="35" t="s">
        <v>531</v>
      </c>
      <c r="D491" s="34">
        <v>8192.6</v>
      </c>
      <c r="E491" s="39">
        <v>1645</v>
      </c>
      <c r="F491" s="37">
        <f t="shared" si="21"/>
        <v>0.2007909576935283</v>
      </c>
      <c r="G491" s="34">
        <v>0</v>
      </c>
      <c r="H491" s="38">
        <f t="shared" si="23"/>
        <v>5728.34</v>
      </c>
      <c r="I491" s="43"/>
      <c r="J491" s="44"/>
      <c r="K491" s="53"/>
      <c r="L491" s="54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  <c r="CU491" s="30"/>
      <c r="CV491" s="30"/>
      <c r="CW491" s="30"/>
      <c r="CX491" s="30"/>
      <c r="CY491" s="30"/>
      <c r="CZ491" s="30"/>
      <c r="DA491" s="30"/>
      <c r="DB491" s="30"/>
      <c r="DC491" s="30"/>
      <c r="DD491" s="30"/>
      <c r="DE491" s="30"/>
      <c r="DF491" s="30"/>
      <c r="DG491" s="30"/>
      <c r="DH491" s="30"/>
      <c r="DI491" s="30"/>
      <c r="DJ491" s="30"/>
      <c r="DK491" s="30"/>
      <c r="DL491" s="30"/>
      <c r="DM491" s="30"/>
      <c r="DN491" s="30"/>
      <c r="DO491" s="30"/>
      <c r="DP491" s="30"/>
      <c r="DQ491" s="30"/>
      <c r="DR491" s="30"/>
      <c r="DS491" s="30"/>
      <c r="DT491" s="30"/>
      <c r="DU491" s="30"/>
      <c r="DV491" s="30"/>
      <c r="DW491" s="30"/>
      <c r="DX491" s="30"/>
      <c r="DY491" s="30"/>
      <c r="DZ491" s="30"/>
      <c r="EA491" s="30"/>
      <c r="EB491" s="30"/>
      <c r="EC491" s="30"/>
      <c r="ED491" s="30"/>
      <c r="EE491" s="30"/>
      <c r="EF491" s="30"/>
      <c r="EG491" s="30"/>
      <c r="EH491" s="30"/>
      <c r="EI491" s="30"/>
      <c r="EJ491" s="30"/>
      <c r="EK491" s="30"/>
      <c r="EL491" s="30"/>
      <c r="EM491" s="30"/>
      <c r="EN491" s="30"/>
      <c r="EO491" s="30"/>
      <c r="EP491" s="30"/>
      <c r="EQ491" s="30"/>
      <c r="ER491" s="30"/>
      <c r="ES491" s="30"/>
      <c r="ET491" s="30"/>
      <c r="EU491" s="30"/>
      <c r="EV491" s="30"/>
      <c r="EW491" s="30"/>
      <c r="EX491" s="30"/>
      <c r="EY491" s="30"/>
      <c r="EZ491" s="30"/>
      <c r="FA491" s="30"/>
      <c r="FB491" s="30"/>
      <c r="FC491" s="30"/>
      <c r="FD491" s="30"/>
      <c r="FE491" s="30"/>
      <c r="FF491" s="30"/>
      <c r="FG491" s="30"/>
      <c r="FH491" s="30"/>
      <c r="FI491" s="30"/>
      <c r="FJ491" s="30"/>
      <c r="FK491" s="30"/>
      <c r="FL491" s="30"/>
      <c r="FM491" s="30"/>
      <c r="FN491" s="30"/>
      <c r="FO491" s="30"/>
      <c r="FP491" s="30"/>
      <c r="FQ491" s="30"/>
      <c r="FR491" s="30"/>
      <c r="FS491" s="30"/>
      <c r="FT491" s="30"/>
      <c r="FU491" s="30"/>
      <c r="FV491" s="30"/>
      <c r="FW491" s="30"/>
      <c r="FX491" s="30"/>
      <c r="FY491" s="30"/>
      <c r="FZ491" s="30"/>
      <c r="GA491" s="30"/>
      <c r="GB491" s="30"/>
      <c r="GC491" s="30"/>
      <c r="GD491" s="30"/>
      <c r="GE491" s="30"/>
      <c r="GF491" s="30"/>
      <c r="GG491" s="30"/>
      <c r="GH491" s="30"/>
      <c r="GI491" s="30"/>
      <c r="GJ491" s="30"/>
      <c r="GK491" s="30"/>
      <c r="GL491" s="30"/>
      <c r="GM491" s="30"/>
      <c r="GN491" s="30"/>
      <c r="GO491" s="30"/>
      <c r="GP491" s="30"/>
      <c r="GQ491" s="30"/>
      <c r="GR491" s="30"/>
      <c r="GS491" s="30"/>
      <c r="GT491" s="30"/>
      <c r="GU491" s="30"/>
      <c r="GV491" s="30"/>
      <c r="GW491" s="30"/>
      <c r="GX491" s="30"/>
      <c r="GY491" s="30"/>
      <c r="GZ491" s="30"/>
      <c r="HA491" s="30"/>
      <c r="HB491" s="30"/>
      <c r="HC491" s="30"/>
      <c r="HD491" s="30"/>
      <c r="HE491" s="30"/>
      <c r="HF491" s="30"/>
      <c r="HG491" s="30"/>
      <c r="HH491" s="30"/>
      <c r="HI491" s="30"/>
      <c r="HJ491" s="30"/>
      <c r="HK491" s="30"/>
      <c r="HL491" s="30"/>
      <c r="HM491" s="30"/>
      <c r="HN491" s="30"/>
      <c r="HO491" s="30"/>
      <c r="HP491" s="30"/>
      <c r="HQ491" s="30"/>
      <c r="HR491" s="30"/>
      <c r="HS491" s="30"/>
      <c r="HT491" s="30"/>
      <c r="HU491" s="30"/>
      <c r="HV491" s="30"/>
      <c r="HW491" s="30"/>
      <c r="HX491" s="30"/>
      <c r="HY491" s="30"/>
      <c r="HZ491" s="30"/>
      <c r="IA491" s="30"/>
      <c r="IB491" s="30"/>
      <c r="IC491" s="30"/>
      <c r="ID491" s="30"/>
      <c r="IE491" s="30"/>
      <c r="IF491" s="30"/>
      <c r="IG491" s="30"/>
      <c r="IH491" s="30"/>
      <c r="II491" s="30"/>
      <c r="IJ491" s="30"/>
      <c r="IK491" s="30"/>
      <c r="IL491" s="30"/>
      <c r="IM491" s="30"/>
      <c r="IN491" s="30"/>
      <c r="IO491" s="30"/>
      <c r="IP491" s="30"/>
      <c r="IQ491" s="30"/>
      <c r="IR491" s="30"/>
      <c r="IS491" s="30"/>
      <c r="IT491" s="30"/>
    </row>
    <row r="492" spans="1:254" ht="18.75" customHeight="1">
      <c r="A492" s="33">
        <v>490</v>
      </c>
      <c r="B492" s="34"/>
      <c r="C492" s="35" t="s">
        <v>532</v>
      </c>
      <c r="D492" s="34">
        <v>10392.3</v>
      </c>
      <c r="E492" s="39">
        <v>683</v>
      </c>
      <c r="F492" s="37">
        <f t="shared" si="21"/>
        <v>0.0657217362855191</v>
      </c>
      <c r="G492" s="34">
        <v>0</v>
      </c>
      <c r="H492" s="38">
        <f t="shared" si="23"/>
        <v>8670.07</v>
      </c>
      <c r="I492" s="43"/>
      <c r="J492" s="44"/>
      <c r="K492" s="53"/>
      <c r="L492" s="54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S492" s="30"/>
      <c r="CT492" s="30"/>
      <c r="CU492" s="30"/>
      <c r="CV492" s="30"/>
      <c r="CW492" s="30"/>
      <c r="CX492" s="30"/>
      <c r="CY492" s="30"/>
      <c r="CZ492" s="30"/>
      <c r="DA492" s="30"/>
      <c r="DB492" s="30"/>
      <c r="DC492" s="30"/>
      <c r="DD492" s="30"/>
      <c r="DE492" s="30"/>
      <c r="DF492" s="30"/>
      <c r="DG492" s="30"/>
      <c r="DH492" s="30"/>
      <c r="DI492" s="30"/>
      <c r="DJ492" s="30"/>
      <c r="DK492" s="30"/>
      <c r="DL492" s="30"/>
      <c r="DM492" s="30"/>
      <c r="DN492" s="30"/>
      <c r="DO492" s="30"/>
      <c r="DP492" s="30"/>
      <c r="DQ492" s="30"/>
      <c r="DR492" s="30"/>
      <c r="DS492" s="30"/>
      <c r="DT492" s="30"/>
      <c r="DU492" s="30"/>
      <c r="DV492" s="30"/>
      <c r="DW492" s="30"/>
      <c r="DX492" s="30"/>
      <c r="DY492" s="30"/>
      <c r="DZ492" s="30"/>
      <c r="EA492" s="30"/>
      <c r="EB492" s="30"/>
      <c r="EC492" s="30"/>
      <c r="ED492" s="30"/>
      <c r="EE492" s="30"/>
      <c r="EF492" s="30"/>
      <c r="EG492" s="30"/>
      <c r="EH492" s="30"/>
      <c r="EI492" s="30"/>
      <c r="EJ492" s="30"/>
      <c r="EK492" s="30"/>
      <c r="EL492" s="30"/>
      <c r="EM492" s="30"/>
      <c r="EN492" s="30"/>
      <c r="EO492" s="30"/>
      <c r="EP492" s="30"/>
      <c r="EQ492" s="30"/>
      <c r="ER492" s="30"/>
      <c r="ES492" s="30"/>
      <c r="ET492" s="30"/>
      <c r="EU492" s="30"/>
      <c r="EV492" s="30"/>
      <c r="EW492" s="30"/>
      <c r="EX492" s="30"/>
      <c r="EY492" s="30"/>
      <c r="EZ492" s="30"/>
      <c r="FA492" s="30"/>
      <c r="FB492" s="30"/>
      <c r="FC492" s="30"/>
      <c r="FD492" s="30"/>
      <c r="FE492" s="30"/>
      <c r="FF492" s="30"/>
      <c r="FG492" s="30"/>
      <c r="FH492" s="30"/>
      <c r="FI492" s="30"/>
      <c r="FJ492" s="30"/>
      <c r="FK492" s="30"/>
      <c r="FL492" s="30"/>
      <c r="FM492" s="30"/>
      <c r="FN492" s="30"/>
      <c r="FO492" s="30"/>
      <c r="FP492" s="30"/>
      <c r="FQ492" s="30"/>
      <c r="FR492" s="30"/>
      <c r="FS492" s="30"/>
      <c r="FT492" s="30"/>
      <c r="FU492" s="30"/>
      <c r="FV492" s="30"/>
      <c r="FW492" s="30"/>
      <c r="FX492" s="30"/>
      <c r="FY492" s="30"/>
      <c r="FZ492" s="30"/>
      <c r="GA492" s="30"/>
      <c r="GB492" s="30"/>
      <c r="GC492" s="30"/>
      <c r="GD492" s="30"/>
      <c r="GE492" s="30"/>
      <c r="GF492" s="30"/>
      <c r="GG492" s="30"/>
      <c r="GH492" s="30"/>
      <c r="GI492" s="30"/>
      <c r="GJ492" s="30"/>
      <c r="GK492" s="30"/>
      <c r="GL492" s="30"/>
      <c r="GM492" s="30"/>
      <c r="GN492" s="30"/>
      <c r="GO492" s="30"/>
      <c r="GP492" s="30"/>
      <c r="GQ492" s="30"/>
      <c r="GR492" s="30"/>
      <c r="GS492" s="30"/>
      <c r="GT492" s="30"/>
      <c r="GU492" s="30"/>
      <c r="GV492" s="30"/>
      <c r="GW492" s="30"/>
      <c r="GX492" s="30"/>
      <c r="GY492" s="30"/>
      <c r="GZ492" s="30"/>
      <c r="HA492" s="30"/>
      <c r="HB492" s="30"/>
      <c r="HC492" s="30"/>
      <c r="HD492" s="30"/>
      <c r="HE492" s="30"/>
      <c r="HF492" s="30"/>
      <c r="HG492" s="30"/>
      <c r="HH492" s="30"/>
      <c r="HI492" s="30"/>
      <c r="HJ492" s="30"/>
      <c r="HK492" s="30"/>
      <c r="HL492" s="30"/>
      <c r="HM492" s="30"/>
      <c r="HN492" s="30"/>
      <c r="HO492" s="30"/>
      <c r="HP492" s="30"/>
      <c r="HQ492" s="30"/>
      <c r="HR492" s="30"/>
      <c r="HS492" s="30"/>
      <c r="HT492" s="30"/>
      <c r="HU492" s="30"/>
      <c r="HV492" s="30"/>
      <c r="HW492" s="30"/>
      <c r="HX492" s="30"/>
      <c r="HY492" s="30"/>
      <c r="HZ492" s="30"/>
      <c r="IA492" s="30"/>
      <c r="IB492" s="30"/>
      <c r="IC492" s="30"/>
      <c r="ID492" s="30"/>
      <c r="IE492" s="30"/>
      <c r="IF492" s="30"/>
      <c r="IG492" s="30"/>
      <c r="IH492" s="30"/>
      <c r="II492" s="30"/>
      <c r="IJ492" s="30"/>
      <c r="IK492" s="30"/>
      <c r="IL492" s="30"/>
      <c r="IM492" s="30"/>
      <c r="IN492" s="30"/>
      <c r="IO492" s="30"/>
      <c r="IP492" s="30"/>
      <c r="IQ492" s="30"/>
      <c r="IR492" s="30"/>
      <c r="IS492" s="30"/>
      <c r="IT492" s="30"/>
    </row>
    <row r="493" spans="1:254" ht="18.75" customHeight="1">
      <c r="A493" s="33">
        <v>491</v>
      </c>
      <c r="B493" s="34"/>
      <c r="C493" s="59" t="s">
        <v>533</v>
      </c>
      <c r="D493" s="34">
        <v>9526.3</v>
      </c>
      <c r="E493" s="39">
        <v>2701</v>
      </c>
      <c r="F493" s="37">
        <f t="shared" si="21"/>
        <v>0.28353085668097794</v>
      </c>
      <c r="G493" s="34">
        <v>0</v>
      </c>
      <c r="H493" s="38">
        <f t="shared" si="23"/>
        <v>5872.67</v>
      </c>
      <c r="I493" s="43"/>
      <c r="J493" s="44"/>
      <c r="K493" s="53"/>
      <c r="L493" s="54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  <c r="CU493" s="30"/>
      <c r="CV493" s="30"/>
      <c r="CW493" s="30"/>
      <c r="CX493" s="30"/>
      <c r="CY493" s="30"/>
      <c r="CZ493" s="30"/>
      <c r="DA493" s="30"/>
      <c r="DB493" s="30"/>
      <c r="DC493" s="30"/>
      <c r="DD493" s="30"/>
      <c r="DE493" s="30"/>
      <c r="DF493" s="30"/>
      <c r="DG493" s="30"/>
      <c r="DH493" s="30"/>
      <c r="DI493" s="30"/>
      <c r="DJ493" s="30"/>
      <c r="DK493" s="30"/>
      <c r="DL493" s="30"/>
      <c r="DM493" s="30"/>
      <c r="DN493" s="30"/>
      <c r="DO493" s="30"/>
      <c r="DP493" s="30"/>
      <c r="DQ493" s="30"/>
      <c r="DR493" s="30"/>
      <c r="DS493" s="30"/>
      <c r="DT493" s="30"/>
      <c r="DU493" s="30"/>
      <c r="DV493" s="30"/>
      <c r="DW493" s="30"/>
      <c r="DX493" s="30"/>
      <c r="DY493" s="30"/>
      <c r="DZ493" s="30"/>
      <c r="EA493" s="30"/>
      <c r="EB493" s="30"/>
      <c r="EC493" s="30"/>
      <c r="ED493" s="30"/>
      <c r="EE493" s="30"/>
      <c r="EF493" s="30"/>
      <c r="EG493" s="30"/>
      <c r="EH493" s="30"/>
      <c r="EI493" s="30"/>
      <c r="EJ493" s="30"/>
      <c r="EK493" s="30"/>
      <c r="EL493" s="30"/>
      <c r="EM493" s="30"/>
      <c r="EN493" s="30"/>
      <c r="EO493" s="30"/>
      <c r="EP493" s="30"/>
      <c r="EQ493" s="30"/>
      <c r="ER493" s="30"/>
      <c r="ES493" s="30"/>
      <c r="ET493" s="30"/>
      <c r="EU493" s="30"/>
      <c r="EV493" s="30"/>
      <c r="EW493" s="30"/>
      <c r="EX493" s="30"/>
      <c r="EY493" s="30"/>
      <c r="EZ493" s="30"/>
      <c r="FA493" s="30"/>
      <c r="FB493" s="30"/>
      <c r="FC493" s="30"/>
      <c r="FD493" s="30"/>
      <c r="FE493" s="30"/>
      <c r="FF493" s="30"/>
      <c r="FG493" s="30"/>
      <c r="FH493" s="30"/>
      <c r="FI493" s="30"/>
      <c r="FJ493" s="30"/>
      <c r="FK493" s="30"/>
      <c r="FL493" s="30"/>
      <c r="FM493" s="30"/>
      <c r="FN493" s="30"/>
      <c r="FO493" s="30"/>
      <c r="FP493" s="30"/>
      <c r="FQ493" s="30"/>
      <c r="FR493" s="30"/>
      <c r="FS493" s="30"/>
      <c r="FT493" s="30"/>
      <c r="FU493" s="30"/>
      <c r="FV493" s="30"/>
      <c r="FW493" s="30"/>
      <c r="FX493" s="30"/>
      <c r="FY493" s="30"/>
      <c r="FZ493" s="30"/>
      <c r="GA493" s="30"/>
      <c r="GB493" s="30"/>
      <c r="GC493" s="30"/>
      <c r="GD493" s="30"/>
      <c r="GE493" s="30"/>
      <c r="GF493" s="30"/>
      <c r="GG493" s="30"/>
      <c r="GH493" s="30"/>
      <c r="GI493" s="30"/>
      <c r="GJ493" s="30"/>
      <c r="GK493" s="30"/>
      <c r="GL493" s="30"/>
      <c r="GM493" s="30"/>
      <c r="GN493" s="30"/>
      <c r="GO493" s="30"/>
      <c r="GP493" s="30"/>
      <c r="GQ493" s="30"/>
      <c r="GR493" s="30"/>
      <c r="GS493" s="30"/>
      <c r="GT493" s="30"/>
      <c r="GU493" s="30"/>
      <c r="GV493" s="30"/>
      <c r="GW493" s="30"/>
      <c r="GX493" s="30"/>
      <c r="GY493" s="30"/>
      <c r="GZ493" s="30"/>
      <c r="HA493" s="30"/>
      <c r="HB493" s="30"/>
      <c r="HC493" s="30"/>
      <c r="HD493" s="30"/>
      <c r="HE493" s="30"/>
      <c r="HF493" s="30"/>
      <c r="HG493" s="30"/>
      <c r="HH493" s="30"/>
      <c r="HI493" s="30"/>
      <c r="HJ493" s="30"/>
      <c r="HK493" s="30"/>
      <c r="HL493" s="30"/>
      <c r="HM493" s="30"/>
      <c r="HN493" s="30"/>
      <c r="HO493" s="30"/>
      <c r="HP493" s="30"/>
      <c r="HQ493" s="30"/>
      <c r="HR493" s="30"/>
      <c r="HS493" s="30"/>
      <c r="HT493" s="30"/>
      <c r="HU493" s="30"/>
      <c r="HV493" s="30"/>
      <c r="HW493" s="30"/>
      <c r="HX493" s="30"/>
      <c r="HY493" s="30"/>
      <c r="HZ493" s="30"/>
      <c r="IA493" s="30"/>
      <c r="IB493" s="30"/>
      <c r="IC493" s="30"/>
      <c r="ID493" s="30"/>
      <c r="IE493" s="30"/>
      <c r="IF493" s="30"/>
      <c r="IG493" s="30"/>
      <c r="IH493" s="30"/>
      <c r="II493" s="30"/>
      <c r="IJ493" s="30"/>
      <c r="IK493" s="30"/>
      <c r="IL493" s="30"/>
      <c r="IM493" s="30"/>
      <c r="IN493" s="30"/>
      <c r="IO493" s="30"/>
      <c r="IP493" s="30"/>
      <c r="IQ493" s="30"/>
      <c r="IR493" s="30"/>
      <c r="IS493" s="30"/>
      <c r="IT493" s="30"/>
    </row>
    <row r="494" spans="1:254" ht="18.75" customHeight="1">
      <c r="A494" s="33">
        <v>492</v>
      </c>
      <c r="B494" s="34"/>
      <c r="C494" s="59" t="s">
        <v>534</v>
      </c>
      <c r="D494" s="34">
        <v>2632.7</v>
      </c>
      <c r="E494" s="36">
        <v>547</v>
      </c>
      <c r="F494" s="37">
        <f t="shared" si="21"/>
        <v>0.20777148934553882</v>
      </c>
      <c r="G494" s="34">
        <v>0</v>
      </c>
      <c r="H494" s="38">
        <f t="shared" si="23"/>
        <v>1822.4299999999998</v>
      </c>
      <c r="I494" s="43"/>
      <c r="J494" s="44"/>
      <c r="K494" s="53"/>
      <c r="L494" s="54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  <c r="CU494" s="30"/>
      <c r="CV494" s="30"/>
      <c r="CW494" s="30"/>
      <c r="CX494" s="30"/>
      <c r="CY494" s="30"/>
      <c r="CZ494" s="30"/>
      <c r="DA494" s="30"/>
      <c r="DB494" s="30"/>
      <c r="DC494" s="30"/>
      <c r="DD494" s="30"/>
      <c r="DE494" s="30"/>
      <c r="DF494" s="30"/>
      <c r="DG494" s="30"/>
      <c r="DH494" s="30"/>
      <c r="DI494" s="30"/>
      <c r="DJ494" s="30"/>
      <c r="DK494" s="30"/>
      <c r="DL494" s="30"/>
      <c r="DM494" s="30"/>
      <c r="DN494" s="30"/>
      <c r="DO494" s="30"/>
      <c r="DP494" s="30"/>
      <c r="DQ494" s="30"/>
      <c r="DR494" s="30"/>
      <c r="DS494" s="30"/>
      <c r="DT494" s="30"/>
      <c r="DU494" s="30"/>
      <c r="DV494" s="30"/>
      <c r="DW494" s="30"/>
      <c r="DX494" s="30"/>
      <c r="DY494" s="30"/>
      <c r="DZ494" s="30"/>
      <c r="EA494" s="30"/>
      <c r="EB494" s="30"/>
      <c r="EC494" s="30"/>
      <c r="ED494" s="30"/>
      <c r="EE494" s="30"/>
      <c r="EF494" s="30"/>
      <c r="EG494" s="30"/>
      <c r="EH494" s="30"/>
      <c r="EI494" s="30"/>
      <c r="EJ494" s="30"/>
      <c r="EK494" s="30"/>
      <c r="EL494" s="30"/>
      <c r="EM494" s="30"/>
      <c r="EN494" s="30"/>
      <c r="EO494" s="30"/>
      <c r="EP494" s="30"/>
      <c r="EQ494" s="30"/>
      <c r="ER494" s="30"/>
      <c r="ES494" s="30"/>
      <c r="ET494" s="30"/>
      <c r="EU494" s="30"/>
      <c r="EV494" s="30"/>
      <c r="EW494" s="30"/>
      <c r="EX494" s="30"/>
      <c r="EY494" s="30"/>
      <c r="EZ494" s="30"/>
      <c r="FA494" s="30"/>
      <c r="FB494" s="30"/>
      <c r="FC494" s="30"/>
      <c r="FD494" s="30"/>
      <c r="FE494" s="30"/>
      <c r="FF494" s="30"/>
      <c r="FG494" s="30"/>
      <c r="FH494" s="30"/>
      <c r="FI494" s="30"/>
      <c r="FJ494" s="30"/>
      <c r="FK494" s="30"/>
      <c r="FL494" s="30"/>
      <c r="FM494" s="30"/>
      <c r="FN494" s="30"/>
      <c r="FO494" s="30"/>
      <c r="FP494" s="30"/>
      <c r="FQ494" s="30"/>
      <c r="FR494" s="30"/>
      <c r="FS494" s="30"/>
      <c r="FT494" s="30"/>
      <c r="FU494" s="30"/>
      <c r="FV494" s="30"/>
      <c r="FW494" s="30"/>
      <c r="FX494" s="30"/>
      <c r="FY494" s="30"/>
      <c r="FZ494" s="30"/>
      <c r="GA494" s="30"/>
      <c r="GB494" s="30"/>
      <c r="GC494" s="30"/>
      <c r="GD494" s="30"/>
      <c r="GE494" s="30"/>
      <c r="GF494" s="30"/>
      <c r="GG494" s="30"/>
      <c r="GH494" s="30"/>
      <c r="GI494" s="30"/>
      <c r="GJ494" s="30"/>
      <c r="GK494" s="30"/>
      <c r="GL494" s="30"/>
      <c r="GM494" s="30"/>
      <c r="GN494" s="30"/>
      <c r="GO494" s="30"/>
      <c r="GP494" s="30"/>
      <c r="GQ494" s="30"/>
      <c r="GR494" s="30"/>
      <c r="GS494" s="30"/>
      <c r="GT494" s="30"/>
      <c r="GU494" s="30"/>
      <c r="GV494" s="30"/>
      <c r="GW494" s="30"/>
      <c r="GX494" s="30"/>
      <c r="GY494" s="30"/>
      <c r="GZ494" s="30"/>
      <c r="HA494" s="30"/>
      <c r="HB494" s="30"/>
      <c r="HC494" s="30"/>
      <c r="HD494" s="30"/>
      <c r="HE494" s="30"/>
      <c r="HF494" s="30"/>
      <c r="HG494" s="30"/>
      <c r="HH494" s="30"/>
      <c r="HI494" s="30"/>
      <c r="HJ494" s="30"/>
      <c r="HK494" s="30"/>
      <c r="HL494" s="30"/>
      <c r="HM494" s="30"/>
      <c r="HN494" s="30"/>
      <c r="HO494" s="30"/>
      <c r="HP494" s="30"/>
      <c r="HQ494" s="30"/>
      <c r="HR494" s="30"/>
      <c r="HS494" s="30"/>
      <c r="HT494" s="30"/>
      <c r="HU494" s="30"/>
      <c r="HV494" s="30"/>
      <c r="HW494" s="30"/>
      <c r="HX494" s="30"/>
      <c r="HY494" s="30"/>
      <c r="HZ494" s="30"/>
      <c r="IA494" s="30"/>
      <c r="IB494" s="30"/>
      <c r="IC494" s="30"/>
      <c r="ID494" s="30"/>
      <c r="IE494" s="30"/>
      <c r="IF494" s="30"/>
      <c r="IG494" s="30"/>
      <c r="IH494" s="30"/>
      <c r="II494" s="30"/>
      <c r="IJ494" s="30"/>
      <c r="IK494" s="30"/>
      <c r="IL494" s="30"/>
      <c r="IM494" s="30"/>
      <c r="IN494" s="30"/>
      <c r="IO494" s="30"/>
      <c r="IP494" s="30"/>
      <c r="IQ494" s="30"/>
      <c r="IR494" s="30"/>
      <c r="IS494" s="30"/>
      <c r="IT494" s="30"/>
    </row>
    <row r="495" spans="1:254" ht="18.75" customHeight="1">
      <c r="A495" s="33">
        <v>493</v>
      </c>
      <c r="B495" s="34"/>
      <c r="C495" s="59" t="s">
        <v>535</v>
      </c>
      <c r="D495" s="34">
        <v>13411</v>
      </c>
      <c r="E495" s="39">
        <v>3653</v>
      </c>
      <c r="F495" s="37">
        <f t="shared" si="21"/>
        <v>0.2723883379315487</v>
      </c>
      <c r="G495" s="34">
        <v>0</v>
      </c>
      <c r="H495" s="38">
        <f t="shared" si="23"/>
        <v>8416.9</v>
      </c>
      <c r="I495" s="43"/>
      <c r="J495" s="44"/>
      <c r="K495" s="53"/>
      <c r="L495" s="54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  <c r="CE495" s="30"/>
      <c r="CF495" s="30"/>
      <c r="CG495" s="30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S495" s="30"/>
      <c r="CT495" s="30"/>
      <c r="CU495" s="30"/>
      <c r="CV495" s="30"/>
      <c r="CW495" s="30"/>
      <c r="CX495" s="30"/>
      <c r="CY495" s="30"/>
      <c r="CZ495" s="30"/>
      <c r="DA495" s="30"/>
      <c r="DB495" s="30"/>
      <c r="DC495" s="30"/>
      <c r="DD495" s="30"/>
      <c r="DE495" s="30"/>
      <c r="DF495" s="30"/>
      <c r="DG495" s="30"/>
      <c r="DH495" s="30"/>
      <c r="DI495" s="30"/>
      <c r="DJ495" s="30"/>
      <c r="DK495" s="30"/>
      <c r="DL495" s="30"/>
      <c r="DM495" s="30"/>
      <c r="DN495" s="30"/>
      <c r="DO495" s="30"/>
      <c r="DP495" s="30"/>
      <c r="DQ495" s="30"/>
      <c r="DR495" s="30"/>
      <c r="DS495" s="30"/>
      <c r="DT495" s="30"/>
      <c r="DU495" s="30"/>
      <c r="DV495" s="30"/>
      <c r="DW495" s="30"/>
      <c r="DX495" s="30"/>
      <c r="DY495" s="30"/>
      <c r="DZ495" s="30"/>
      <c r="EA495" s="30"/>
      <c r="EB495" s="30"/>
      <c r="EC495" s="30"/>
      <c r="ED495" s="30"/>
      <c r="EE495" s="30"/>
      <c r="EF495" s="30"/>
      <c r="EG495" s="30"/>
      <c r="EH495" s="30"/>
      <c r="EI495" s="30"/>
      <c r="EJ495" s="30"/>
      <c r="EK495" s="30"/>
      <c r="EL495" s="30"/>
      <c r="EM495" s="30"/>
      <c r="EN495" s="30"/>
      <c r="EO495" s="30"/>
      <c r="EP495" s="30"/>
      <c r="EQ495" s="30"/>
      <c r="ER495" s="30"/>
      <c r="ES495" s="30"/>
      <c r="ET495" s="30"/>
      <c r="EU495" s="30"/>
      <c r="EV495" s="30"/>
      <c r="EW495" s="30"/>
      <c r="EX495" s="30"/>
      <c r="EY495" s="30"/>
      <c r="EZ495" s="30"/>
      <c r="FA495" s="30"/>
      <c r="FB495" s="30"/>
      <c r="FC495" s="30"/>
      <c r="FD495" s="30"/>
      <c r="FE495" s="30"/>
      <c r="FF495" s="30"/>
      <c r="FG495" s="30"/>
      <c r="FH495" s="30"/>
      <c r="FI495" s="30"/>
      <c r="FJ495" s="30"/>
      <c r="FK495" s="30"/>
      <c r="FL495" s="30"/>
      <c r="FM495" s="30"/>
      <c r="FN495" s="30"/>
      <c r="FO495" s="30"/>
      <c r="FP495" s="30"/>
      <c r="FQ495" s="30"/>
      <c r="FR495" s="30"/>
      <c r="FS495" s="30"/>
      <c r="FT495" s="30"/>
      <c r="FU495" s="30"/>
      <c r="FV495" s="30"/>
      <c r="FW495" s="30"/>
      <c r="FX495" s="30"/>
      <c r="FY495" s="30"/>
      <c r="FZ495" s="30"/>
      <c r="GA495" s="30"/>
      <c r="GB495" s="30"/>
      <c r="GC495" s="30"/>
      <c r="GD495" s="30"/>
      <c r="GE495" s="30"/>
      <c r="GF495" s="30"/>
      <c r="GG495" s="30"/>
      <c r="GH495" s="30"/>
      <c r="GI495" s="30"/>
      <c r="GJ495" s="30"/>
      <c r="GK495" s="30"/>
      <c r="GL495" s="30"/>
      <c r="GM495" s="30"/>
      <c r="GN495" s="30"/>
      <c r="GO495" s="30"/>
      <c r="GP495" s="30"/>
      <c r="GQ495" s="30"/>
      <c r="GR495" s="30"/>
      <c r="GS495" s="30"/>
      <c r="GT495" s="30"/>
      <c r="GU495" s="30"/>
      <c r="GV495" s="30"/>
      <c r="GW495" s="30"/>
      <c r="GX495" s="30"/>
      <c r="GY495" s="30"/>
      <c r="GZ495" s="30"/>
      <c r="HA495" s="30"/>
      <c r="HB495" s="30"/>
      <c r="HC495" s="30"/>
      <c r="HD495" s="30"/>
      <c r="HE495" s="30"/>
      <c r="HF495" s="30"/>
      <c r="HG495" s="30"/>
      <c r="HH495" s="30"/>
      <c r="HI495" s="30"/>
      <c r="HJ495" s="30"/>
      <c r="HK495" s="30"/>
      <c r="HL495" s="30"/>
      <c r="HM495" s="30"/>
      <c r="HN495" s="30"/>
      <c r="HO495" s="30"/>
      <c r="HP495" s="30"/>
      <c r="HQ495" s="30"/>
      <c r="HR495" s="30"/>
      <c r="HS495" s="30"/>
      <c r="HT495" s="30"/>
      <c r="HU495" s="30"/>
      <c r="HV495" s="30"/>
      <c r="HW495" s="30"/>
      <c r="HX495" s="30"/>
      <c r="HY495" s="30"/>
      <c r="HZ495" s="30"/>
      <c r="IA495" s="30"/>
      <c r="IB495" s="30"/>
      <c r="IC495" s="30"/>
      <c r="ID495" s="30"/>
      <c r="IE495" s="30"/>
      <c r="IF495" s="30"/>
      <c r="IG495" s="30"/>
      <c r="IH495" s="30"/>
      <c r="II495" s="30"/>
      <c r="IJ495" s="30"/>
      <c r="IK495" s="30"/>
      <c r="IL495" s="30"/>
      <c r="IM495" s="30"/>
      <c r="IN495" s="30"/>
      <c r="IO495" s="30"/>
      <c r="IP495" s="30"/>
      <c r="IQ495" s="30"/>
      <c r="IR495" s="30"/>
      <c r="IS495" s="30"/>
      <c r="IT495" s="30"/>
    </row>
    <row r="496" spans="1:254" ht="18.75" customHeight="1">
      <c r="A496" s="33">
        <v>494</v>
      </c>
      <c r="B496" s="34"/>
      <c r="C496" s="59" t="s">
        <v>536</v>
      </c>
      <c r="D496" s="34">
        <v>5802.4</v>
      </c>
      <c r="E496" s="39">
        <v>1150</v>
      </c>
      <c r="F496" s="37">
        <f t="shared" si="21"/>
        <v>0.1981938508203502</v>
      </c>
      <c r="G496" s="34">
        <v>0</v>
      </c>
      <c r="H496" s="38">
        <f t="shared" si="22"/>
        <v>4072.16</v>
      </c>
      <c r="I496" s="43"/>
      <c r="J496" s="44"/>
      <c r="K496" s="53"/>
      <c r="L496" s="54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  <c r="CT496" s="30"/>
      <c r="CU496" s="30"/>
      <c r="CV496" s="30"/>
      <c r="CW496" s="30"/>
      <c r="CX496" s="30"/>
      <c r="CY496" s="30"/>
      <c r="CZ496" s="30"/>
      <c r="DA496" s="30"/>
      <c r="DB496" s="30"/>
      <c r="DC496" s="30"/>
      <c r="DD496" s="30"/>
      <c r="DE496" s="30"/>
      <c r="DF496" s="30"/>
      <c r="DG496" s="30"/>
      <c r="DH496" s="30"/>
      <c r="DI496" s="30"/>
      <c r="DJ496" s="30"/>
      <c r="DK496" s="30"/>
      <c r="DL496" s="30"/>
      <c r="DM496" s="30"/>
      <c r="DN496" s="30"/>
      <c r="DO496" s="30"/>
      <c r="DP496" s="30"/>
      <c r="DQ496" s="30"/>
      <c r="DR496" s="30"/>
      <c r="DS496" s="30"/>
      <c r="DT496" s="30"/>
      <c r="DU496" s="30"/>
      <c r="DV496" s="30"/>
      <c r="DW496" s="30"/>
      <c r="DX496" s="30"/>
      <c r="DY496" s="30"/>
      <c r="DZ496" s="30"/>
      <c r="EA496" s="30"/>
      <c r="EB496" s="30"/>
      <c r="EC496" s="30"/>
      <c r="ED496" s="30"/>
      <c r="EE496" s="30"/>
      <c r="EF496" s="30"/>
      <c r="EG496" s="30"/>
      <c r="EH496" s="30"/>
      <c r="EI496" s="30"/>
      <c r="EJ496" s="30"/>
      <c r="EK496" s="30"/>
      <c r="EL496" s="30"/>
      <c r="EM496" s="30"/>
      <c r="EN496" s="30"/>
      <c r="EO496" s="30"/>
      <c r="EP496" s="30"/>
      <c r="EQ496" s="30"/>
      <c r="ER496" s="30"/>
      <c r="ES496" s="30"/>
      <c r="ET496" s="30"/>
      <c r="EU496" s="30"/>
      <c r="EV496" s="30"/>
      <c r="EW496" s="30"/>
      <c r="EX496" s="30"/>
      <c r="EY496" s="30"/>
      <c r="EZ496" s="30"/>
      <c r="FA496" s="30"/>
      <c r="FB496" s="30"/>
      <c r="FC496" s="30"/>
      <c r="FD496" s="30"/>
      <c r="FE496" s="30"/>
      <c r="FF496" s="30"/>
      <c r="FG496" s="30"/>
      <c r="FH496" s="30"/>
      <c r="FI496" s="30"/>
      <c r="FJ496" s="30"/>
      <c r="FK496" s="30"/>
      <c r="FL496" s="30"/>
      <c r="FM496" s="30"/>
      <c r="FN496" s="30"/>
      <c r="FO496" s="30"/>
      <c r="FP496" s="30"/>
      <c r="FQ496" s="30"/>
      <c r="FR496" s="30"/>
      <c r="FS496" s="30"/>
      <c r="FT496" s="30"/>
      <c r="FU496" s="30"/>
      <c r="FV496" s="30"/>
      <c r="FW496" s="30"/>
      <c r="FX496" s="30"/>
      <c r="FY496" s="30"/>
      <c r="FZ496" s="30"/>
      <c r="GA496" s="30"/>
      <c r="GB496" s="30"/>
      <c r="GC496" s="30"/>
      <c r="GD496" s="30"/>
      <c r="GE496" s="30"/>
      <c r="GF496" s="30"/>
      <c r="GG496" s="30"/>
      <c r="GH496" s="30"/>
      <c r="GI496" s="30"/>
      <c r="GJ496" s="30"/>
      <c r="GK496" s="30"/>
      <c r="GL496" s="30"/>
      <c r="GM496" s="30"/>
      <c r="GN496" s="30"/>
      <c r="GO496" s="30"/>
      <c r="GP496" s="30"/>
      <c r="GQ496" s="30"/>
      <c r="GR496" s="30"/>
      <c r="GS496" s="30"/>
      <c r="GT496" s="30"/>
      <c r="GU496" s="30"/>
      <c r="GV496" s="30"/>
      <c r="GW496" s="30"/>
      <c r="GX496" s="30"/>
      <c r="GY496" s="30"/>
      <c r="GZ496" s="30"/>
      <c r="HA496" s="30"/>
      <c r="HB496" s="30"/>
      <c r="HC496" s="30"/>
      <c r="HD496" s="30"/>
      <c r="HE496" s="30"/>
      <c r="HF496" s="30"/>
      <c r="HG496" s="30"/>
      <c r="HH496" s="30"/>
      <c r="HI496" s="30"/>
      <c r="HJ496" s="30"/>
      <c r="HK496" s="30"/>
      <c r="HL496" s="30"/>
      <c r="HM496" s="30"/>
      <c r="HN496" s="30"/>
      <c r="HO496" s="30"/>
      <c r="HP496" s="30"/>
      <c r="HQ496" s="30"/>
      <c r="HR496" s="30"/>
      <c r="HS496" s="30"/>
      <c r="HT496" s="30"/>
      <c r="HU496" s="30"/>
      <c r="HV496" s="30"/>
      <c r="HW496" s="30"/>
      <c r="HX496" s="30"/>
      <c r="HY496" s="30"/>
      <c r="HZ496" s="30"/>
      <c r="IA496" s="30"/>
      <c r="IB496" s="30"/>
      <c r="IC496" s="30"/>
      <c r="ID496" s="30"/>
      <c r="IE496" s="30"/>
      <c r="IF496" s="30"/>
      <c r="IG496" s="30"/>
      <c r="IH496" s="30"/>
      <c r="II496" s="30"/>
      <c r="IJ496" s="30"/>
      <c r="IK496" s="30"/>
      <c r="IL496" s="30"/>
      <c r="IM496" s="30"/>
      <c r="IN496" s="30"/>
      <c r="IO496" s="30"/>
      <c r="IP496" s="30"/>
      <c r="IQ496" s="30"/>
      <c r="IR496" s="30"/>
      <c r="IS496" s="30"/>
      <c r="IT496" s="30"/>
    </row>
    <row r="497" spans="1:254" ht="18.75" customHeight="1">
      <c r="A497" s="33">
        <v>495</v>
      </c>
      <c r="B497" s="34" t="s">
        <v>537</v>
      </c>
      <c r="C497" s="35" t="s">
        <v>538</v>
      </c>
      <c r="D497" s="34">
        <v>3464.1</v>
      </c>
      <c r="E497" s="39">
        <v>359</v>
      </c>
      <c r="F497" s="37">
        <f t="shared" si="21"/>
        <v>0.10363442163909818</v>
      </c>
      <c r="G497" s="34">
        <v>0</v>
      </c>
      <c r="H497" s="38">
        <f t="shared" si="22"/>
        <v>2758.69</v>
      </c>
      <c r="I497" s="43"/>
      <c r="J497" s="44"/>
      <c r="K497" s="53"/>
      <c r="L497" s="54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  <c r="CU497" s="30"/>
      <c r="CV497" s="30"/>
      <c r="CW497" s="30"/>
      <c r="CX497" s="30"/>
      <c r="CY497" s="30"/>
      <c r="CZ497" s="30"/>
      <c r="DA497" s="30"/>
      <c r="DB497" s="30"/>
      <c r="DC497" s="30"/>
      <c r="DD497" s="30"/>
      <c r="DE497" s="30"/>
      <c r="DF497" s="30"/>
      <c r="DG497" s="30"/>
      <c r="DH497" s="30"/>
      <c r="DI497" s="30"/>
      <c r="DJ497" s="30"/>
      <c r="DK497" s="30"/>
      <c r="DL497" s="30"/>
      <c r="DM497" s="30"/>
      <c r="DN497" s="30"/>
      <c r="DO497" s="30"/>
      <c r="DP497" s="30"/>
      <c r="DQ497" s="30"/>
      <c r="DR497" s="30"/>
      <c r="DS497" s="30"/>
      <c r="DT497" s="30"/>
      <c r="DU497" s="30"/>
      <c r="DV497" s="30"/>
      <c r="DW497" s="30"/>
      <c r="DX497" s="30"/>
      <c r="DY497" s="30"/>
      <c r="DZ497" s="30"/>
      <c r="EA497" s="30"/>
      <c r="EB497" s="30"/>
      <c r="EC497" s="30"/>
      <c r="ED497" s="30"/>
      <c r="EE497" s="30"/>
      <c r="EF497" s="30"/>
      <c r="EG497" s="30"/>
      <c r="EH497" s="30"/>
      <c r="EI497" s="30"/>
      <c r="EJ497" s="30"/>
      <c r="EK497" s="30"/>
      <c r="EL497" s="30"/>
      <c r="EM497" s="30"/>
      <c r="EN497" s="30"/>
      <c r="EO497" s="30"/>
      <c r="EP497" s="30"/>
      <c r="EQ497" s="30"/>
      <c r="ER497" s="30"/>
      <c r="ES497" s="30"/>
      <c r="ET497" s="30"/>
      <c r="EU497" s="30"/>
      <c r="EV497" s="30"/>
      <c r="EW497" s="30"/>
      <c r="EX497" s="30"/>
      <c r="EY497" s="30"/>
      <c r="EZ497" s="30"/>
      <c r="FA497" s="30"/>
      <c r="FB497" s="30"/>
      <c r="FC497" s="30"/>
      <c r="FD497" s="30"/>
      <c r="FE497" s="30"/>
      <c r="FF497" s="30"/>
      <c r="FG497" s="30"/>
      <c r="FH497" s="30"/>
      <c r="FI497" s="30"/>
      <c r="FJ497" s="30"/>
      <c r="FK497" s="30"/>
      <c r="FL497" s="30"/>
      <c r="FM497" s="30"/>
      <c r="FN497" s="30"/>
      <c r="FO497" s="30"/>
      <c r="FP497" s="30"/>
      <c r="FQ497" s="30"/>
      <c r="FR497" s="30"/>
      <c r="FS497" s="30"/>
      <c r="FT497" s="30"/>
      <c r="FU497" s="30"/>
      <c r="FV497" s="30"/>
      <c r="FW497" s="30"/>
      <c r="FX497" s="30"/>
      <c r="FY497" s="30"/>
      <c r="FZ497" s="30"/>
      <c r="GA497" s="30"/>
      <c r="GB497" s="30"/>
      <c r="GC497" s="30"/>
      <c r="GD497" s="30"/>
      <c r="GE497" s="30"/>
      <c r="GF497" s="30"/>
      <c r="GG497" s="30"/>
      <c r="GH497" s="30"/>
      <c r="GI497" s="30"/>
      <c r="GJ497" s="30"/>
      <c r="GK497" s="30"/>
      <c r="GL497" s="30"/>
      <c r="GM497" s="30"/>
      <c r="GN497" s="30"/>
      <c r="GO497" s="30"/>
      <c r="GP497" s="30"/>
      <c r="GQ497" s="30"/>
      <c r="GR497" s="30"/>
      <c r="GS497" s="30"/>
      <c r="GT497" s="30"/>
      <c r="GU497" s="30"/>
      <c r="GV497" s="30"/>
      <c r="GW497" s="30"/>
      <c r="GX497" s="30"/>
      <c r="GY497" s="30"/>
      <c r="GZ497" s="30"/>
      <c r="HA497" s="30"/>
      <c r="HB497" s="30"/>
      <c r="HC497" s="30"/>
      <c r="HD497" s="30"/>
      <c r="HE497" s="30"/>
      <c r="HF497" s="30"/>
      <c r="HG497" s="30"/>
      <c r="HH497" s="30"/>
      <c r="HI497" s="30"/>
      <c r="HJ497" s="30"/>
      <c r="HK497" s="30"/>
      <c r="HL497" s="30"/>
      <c r="HM497" s="30"/>
      <c r="HN497" s="30"/>
      <c r="HO497" s="30"/>
      <c r="HP497" s="30"/>
      <c r="HQ497" s="30"/>
      <c r="HR497" s="30"/>
      <c r="HS497" s="30"/>
      <c r="HT497" s="30"/>
      <c r="HU497" s="30"/>
      <c r="HV497" s="30"/>
      <c r="HW497" s="30"/>
      <c r="HX497" s="30"/>
      <c r="HY497" s="30"/>
      <c r="HZ497" s="30"/>
      <c r="IA497" s="30"/>
      <c r="IB497" s="30"/>
      <c r="IC497" s="30"/>
      <c r="ID497" s="30"/>
      <c r="IE497" s="30"/>
      <c r="IF497" s="30"/>
      <c r="IG497" s="30"/>
      <c r="IH497" s="30"/>
      <c r="II497" s="30"/>
      <c r="IJ497" s="30"/>
      <c r="IK497" s="30"/>
      <c r="IL497" s="30"/>
      <c r="IM497" s="30"/>
      <c r="IN497" s="30"/>
      <c r="IO497" s="30"/>
      <c r="IP497" s="30"/>
      <c r="IQ497" s="30"/>
      <c r="IR497" s="30"/>
      <c r="IS497" s="30"/>
      <c r="IT497" s="30"/>
    </row>
    <row r="498" spans="1:254" ht="18.75" customHeight="1">
      <c r="A498" s="33">
        <v>496</v>
      </c>
      <c r="B498" s="34"/>
      <c r="C498" s="35" t="s">
        <v>539</v>
      </c>
      <c r="D498" s="34">
        <v>8400.4</v>
      </c>
      <c r="E498" s="39">
        <v>3478</v>
      </c>
      <c r="F498" s="37">
        <f t="shared" si="21"/>
        <v>0.41402790343316986</v>
      </c>
      <c r="G498" s="34">
        <v>0</v>
      </c>
      <c r="H498" s="38">
        <f t="shared" si="22"/>
        <v>4082.3599999999997</v>
      </c>
      <c r="I498" s="43"/>
      <c r="J498" s="44"/>
      <c r="K498" s="53"/>
      <c r="L498" s="54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30"/>
      <c r="CF498" s="30"/>
      <c r="CG498" s="30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S498" s="30"/>
      <c r="CT498" s="30"/>
      <c r="CU498" s="30"/>
      <c r="CV498" s="30"/>
      <c r="CW498" s="30"/>
      <c r="CX498" s="30"/>
      <c r="CY498" s="30"/>
      <c r="CZ498" s="30"/>
      <c r="DA498" s="30"/>
      <c r="DB498" s="30"/>
      <c r="DC498" s="30"/>
      <c r="DD498" s="30"/>
      <c r="DE498" s="30"/>
      <c r="DF498" s="30"/>
      <c r="DG498" s="30"/>
      <c r="DH498" s="30"/>
      <c r="DI498" s="30"/>
      <c r="DJ498" s="30"/>
      <c r="DK498" s="30"/>
      <c r="DL498" s="30"/>
      <c r="DM498" s="30"/>
      <c r="DN498" s="30"/>
      <c r="DO498" s="30"/>
      <c r="DP498" s="30"/>
      <c r="DQ498" s="30"/>
      <c r="DR498" s="30"/>
      <c r="DS498" s="30"/>
      <c r="DT498" s="30"/>
      <c r="DU498" s="30"/>
      <c r="DV498" s="30"/>
      <c r="DW498" s="30"/>
      <c r="DX498" s="30"/>
      <c r="DY498" s="30"/>
      <c r="DZ498" s="30"/>
      <c r="EA498" s="30"/>
      <c r="EB498" s="30"/>
      <c r="EC498" s="30"/>
      <c r="ED498" s="30"/>
      <c r="EE498" s="30"/>
      <c r="EF498" s="30"/>
      <c r="EG498" s="30"/>
      <c r="EH498" s="30"/>
      <c r="EI498" s="30"/>
      <c r="EJ498" s="30"/>
      <c r="EK498" s="30"/>
      <c r="EL498" s="30"/>
      <c r="EM498" s="30"/>
      <c r="EN498" s="30"/>
      <c r="EO498" s="30"/>
      <c r="EP498" s="30"/>
      <c r="EQ498" s="30"/>
      <c r="ER498" s="30"/>
      <c r="ES498" s="30"/>
      <c r="ET498" s="30"/>
      <c r="EU498" s="30"/>
      <c r="EV498" s="30"/>
      <c r="EW498" s="30"/>
      <c r="EX498" s="30"/>
      <c r="EY498" s="30"/>
      <c r="EZ498" s="30"/>
      <c r="FA498" s="30"/>
      <c r="FB498" s="30"/>
      <c r="FC498" s="30"/>
      <c r="FD498" s="30"/>
      <c r="FE498" s="30"/>
      <c r="FF498" s="30"/>
      <c r="FG498" s="30"/>
      <c r="FH498" s="30"/>
      <c r="FI498" s="30"/>
      <c r="FJ498" s="30"/>
      <c r="FK498" s="30"/>
      <c r="FL498" s="30"/>
      <c r="FM498" s="30"/>
      <c r="FN498" s="30"/>
      <c r="FO498" s="30"/>
      <c r="FP498" s="30"/>
      <c r="FQ498" s="30"/>
      <c r="FR498" s="30"/>
      <c r="FS498" s="30"/>
      <c r="FT498" s="30"/>
      <c r="FU498" s="30"/>
      <c r="FV498" s="30"/>
      <c r="FW498" s="30"/>
      <c r="FX498" s="30"/>
      <c r="FY498" s="30"/>
      <c r="FZ498" s="30"/>
      <c r="GA498" s="30"/>
      <c r="GB498" s="30"/>
      <c r="GC498" s="30"/>
      <c r="GD498" s="30"/>
      <c r="GE498" s="30"/>
      <c r="GF498" s="30"/>
      <c r="GG498" s="30"/>
      <c r="GH498" s="30"/>
      <c r="GI498" s="30"/>
      <c r="GJ498" s="30"/>
      <c r="GK498" s="30"/>
      <c r="GL498" s="30"/>
      <c r="GM498" s="30"/>
      <c r="GN498" s="30"/>
      <c r="GO498" s="30"/>
      <c r="GP498" s="30"/>
      <c r="GQ498" s="30"/>
      <c r="GR498" s="30"/>
      <c r="GS498" s="30"/>
      <c r="GT498" s="30"/>
      <c r="GU498" s="30"/>
      <c r="GV498" s="30"/>
      <c r="GW498" s="30"/>
      <c r="GX498" s="30"/>
      <c r="GY498" s="30"/>
      <c r="GZ498" s="30"/>
      <c r="HA498" s="30"/>
      <c r="HB498" s="30"/>
      <c r="HC498" s="30"/>
      <c r="HD498" s="30"/>
      <c r="HE498" s="30"/>
      <c r="HF498" s="30"/>
      <c r="HG498" s="30"/>
      <c r="HH498" s="30"/>
      <c r="HI498" s="30"/>
      <c r="HJ498" s="30"/>
      <c r="HK498" s="30"/>
      <c r="HL498" s="30"/>
      <c r="HM498" s="30"/>
      <c r="HN498" s="30"/>
      <c r="HO498" s="30"/>
      <c r="HP498" s="30"/>
      <c r="HQ498" s="30"/>
      <c r="HR498" s="30"/>
      <c r="HS498" s="30"/>
      <c r="HT498" s="30"/>
      <c r="HU498" s="30"/>
      <c r="HV498" s="30"/>
      <c r="HW498" s="30"/>
      <c r="HX498" s="30"/>
      <c r="HY498" s="30"/>
      <c r="HZ498" s="30"/>
      <c r="IA498" s="30"/>
      <c r="IB498" s="30"/>
      <c r="IC498" s="30"/>
      <c r="ID498" s="30"/>
      <c r="IE498" s="30"/>
      <c r="IF498" s="30"/>
      <c r="IG498" s="30"/>
      <c r="IH498" s="30"/>
      <c r="II498" s="30"/>
      <c r="IJ498" s="30"/>
      <c r="IK498" s="30"/>
      <c r="IL498" s="30"/>
      <c r="IM498" s="30"/>
      <c r="IN498" s="30"/>
      <c r="IO498" s="30"/>
      <c r="IP498" s="30"/>
      <c r="IQ498" s="30"/>
      <c r="IR498" s="30"/>
      <c r="IS498" s="30"/>
      <c r="IT498" s="30"/>
    </row>
    <row r="499" spans="1:254" ht="18.75" customHeight="1">
      <c r="A499" s="33">
        <v>497</v>
      </c>
      <c r="B499" s="34"/>
      <c r="C499" s="35" t="s">
        <v>540</v>
      </c>
      <c r="D499" s="34">
        <v>8400.4</v>
      </c>
      <c r="E499" s="39">
        <v>3642</v>
      </c>
      <c r="F499" s="37">
        <f t="shared" si="21"/>
        <v>0.4335507832960335</v>
      </c>
      <c r="G499" s="34">
        <v>0</v>
      </c>
      <c r="H499" s="38">
        <f t="shared" si="22"/>
        <v>3918.3599999999997</v>
      </c>
      <c r="I499" s="43"/>
      <c r="J499" s="44"/>
      <c r="K499" s="53"/>
      <c r="L499" s="54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  <c r="CU499" s="30"/>
      <c r="CV499" s="30"/>
      <c r="CW499" s="30"/>
      <c r="CX499" s="30"/>
      <c r="CY499" s="30"/>
      <c r="CZ499" s="30"/>
      <c r="DA499" s="30"/>
      <c r="DB499" s="30"/>
      <c r="DC499" s="30"/>
      <c r="DD499" s="30"/>
      <c r="DE499" s="30"/>
      <c r="DF499" s="30"/>
      <c r="DG499" s="30"/>
      <c r="DH499" s="30"/>
      <c r="DI499" s="30"/>
      <c r="DJ499" s="30"/>
      <c r="DK499" s="30"/>
      <c r="DL499" s="30"/>
      <c r="DM499" s="30"/>
      <c r="DN499" s="30"/>
      <c r="DO499" s="30"/>
      <c r="DP499" s="30"/>
      <c r="DQ499" s="30"/>
      <c r="DR499" s="30"/>
      <c r="DS499" s="30"/>
      <c r="DT499" s="30"/>
      <c r="DU499" s="30"/>
      <c r="DV499" s="30"/>
      <c r="DW499" s="30"/>
      <c r="DX499" s="30"/>
      <c r="DY499" s="30"/>
      <c r="DZ499" s="30"/>
      <c r="EA499" s="30"/>
      <c r="EB499" s="30"/>
      <c r="EC499" s="30"/>
      <c r="ED499" s="30"/>
      <c r="EE499" s="30"/>
      <c r="EF499" s="30"/>
      <c r="EG499" s="30"/>
      <c r="EH499" s="30"/>
      <c r="EI499" s="30"/>
      <c r="EJ499" s="30"/>
      <c r="EK499" s="30"/>
      <c r="EL499" s="30"/>
      <c r="EM499" s="30"/>
      <c r="EN499" s="30"/>
      <c r="EO499" s="30"/>
      <c r="EP499" s="30"/>
      <c r="EQ499" s="30"/>
      <c r="ER499" s="30"/>
      <c r="ES499" s="30"/>
      <c r="ET499" s="30"/>
      <c r="EU499" s="30"/>
      <c r="EV499" s="30"/>
      <c r="EW499" s="30"/>
      <c r="EX499" s="30"/>
      <c r="EY499" s="30"/>
      <c r="EZ499" s="30"/>
      <c r="FA499" s="30"/>
      <c r="FB499" s="30"/>
      <c r="FC499" s="30"/>
      <c r="FD499" s="30"/>
      <c r="FE499" s="30"/>
      <c r="FF499" s="30"/>
      <c r="FG499" s="30"/>
      <c r="FH499" s="30"/>
      <c r="FI499" s="30"/>
      <c r="FJ499" s="30"/>
      <c r="FK499" s="30"/>
      <c r="FL499" s="30"/>
      <c r="FM499" s="30"/>
      <c r="FN499" s="30"/>
      <c r="FO499" s="30"/>
      <c r="FP499" s="30"/>
      <c r="FQ499" s="30"/>
      <c r="FR499" s="30"/>
      <c r="FS499" s="30"/>
      <c r="FT499" s="30"/>
      <c r="FU499" s="30"/>
      <c r="FV499" s="30"/>
      <c r="FW499" s="30"/>
      <c r="FX499" s="30"/>
      <c r="FY499" s="30"/>
      <c r="FZ499" s="30"/>
      <c r="GA499" s="30"/>
      <c r="GB499" s="30"/>
      <c r="GC499" s="30"/>
      <c r="GD499" s="30"/>
      <c r="GE499" s="30"/>
      <c r="GF499" s="30"/>
      <c r="GG499" s="30"/>
      <c r="GH499" s="30"/>
      <c r="GI499" s="30"/>
      <c r="GJ499" s="30"/>
      <c r="GK499" s="30"/>
      <c r="GL499" s="30"/>
      <c r="GM499" s="30"/>
      <c r="GN499" s="30"/>
      <c r="GO499" s="30"/>
      <c r="GP499" s="30"/>
      <c r="GQ499" s="30"/>
      <c r="GR499" s="30"/>
      <c r="GS499" s="30"/>
      <c r="GT499" s="30"/>
      <c r="GU499" s="30"/>
      <c r="GV499" s="30"/>
      <c r="GW499" s="30"/>
      <c r="GX499" s="30"/>
      <c r="GY499" s="30"/>
      <c r="GZ499" s="30"/>
      <c r="HA499" s="30"/>
      <c r="HB499" s="30"/>
      <c r="HC499" s="30"/>
      <c r="HD499" s="30"/>
      <c r="HE499" s="30"/>
      <c r="HF499" s="30"/>
      <c r="HG499" s="30"/>
      <c r="HH499" s="30"/>
      <c r="HI499" s="30"/>
      <c r="HJ499" s="30"/>
      <c r="HK499" s="30"/>
      <c r="HL499" s="30"/>
      <c r="HM499" s="30"/>
      <c r="HN499" s="30"/>
      <c r="HO499" s="30"/>
      <c r="HP499" s="30"/>
      <c r="HQ499" s="30"/>
      <c r="HR499" s="30"/>
      <c r="HS499" s="30"/>
      <c r="HT499" s="30"/>
      <c r="HU499" s="30"/>
      <c r="HV499" s="30"/>
      <c r="HW499" s="30"/>
      <c r="HX499" s="30"/>
      <c r="HY499" s="30"/>
      <c r="HZ499" s="30"/>
      <c r="IA499" s="30"/>
      <c r="IB499" s="30"/>
      <c r="IC499" s="30"/>
      <c r="ID499" s="30"/>
      <c r="IE499" s="30"/>
      <c r="IF499" s="30"/>
      <c r="IG499" s="30"/>
      <c r="IH499" s="30"/>
      <c r="II499" s="30"/>
      <c r="IJ499" s="30"/>
      <c r="IK499" s="30"/>
      <c r="IL499" s="30"/>
      <c r="IM499" s="30"/>
      <c r="IN499" s="30"/>
      <c r="IO499" s="30"/>
      <c r="IP499" s="30"/>
      <c r="IQ499" s="30"/>
      <c r="IR499" s="30"/>
      <c r="IS499" s="30"/>
      <c r="IT499" s="30"/>
    </row>
    <row r="500" spans="1:254" ht="18.75" customHeight="1">
      <c r="A500" s="33">
        <v>498</v>
      </c>
      <c r="B500" s="34"/>
      <c r="C500" s="35" t="s">
        <v>541</v>
      </c>
      <c r="D500" s="34">
        <v>1610.8</v>
      </c>
      <c r="E500" s="39">
        <v>1644</v>
      </c>
      <c r="F500" s="37">
        <f t="shared" si="21"/>
        <v>1.0206108765830644</v>
      </c>
      <c r="G500" s="34">
        <v>0</v>
      </c>
      <c r="H500" s="38">
        <f t="shared" si="22"/>
        <v>-194.27999999999997</v>
      </c>
      <c r="I500" s="43"/>
      <c r="J500" s="44"/>
      <c r="K500" s="53"/>
      <c r="L500" s="54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30"/>
      <c r="CF500" s="30"/>
      <c r="CG500" s="30"/>
      <c r="CH500" s="30"/>
      <c r="CI500" s="30"/>
      <c r="CJ500" s="30"/>
      <c r="CK500" s="30"/>
      <c r="CL500" s="30"/>
      <c r="CM500" s="30"/>
      <c r="CN500" s="30"/>
      <c r="CO500" s="30"/>
      <c r="CP500" s="30"/>
      <c r="CQ500" s="30"/>
      <c r="CR500" s="30"/>
      <c r="CS500" s="30"/>
      <c r="CT500" s="30"/>
      <c r="CU500" s="30"/>
      <c r="CV500" s="30"/>
      <c r="CW500" s="30"/>
      <c r="CX500" s="30"/>
      <c r="CY500" s="30"/>
      <c r="CZ500" s="30"/>
      <c r="DA500" s="30"/>
      <c r="DB500" s="30"/>
      <c r="DC500" s="30"/>
      <c r="DD500" s="30"/>
      <c r="DE500" s="30"/>
      <c r="DF500" s="30"/>
      <c r="DG500" s="30"/>
      <c r="DH500" s="30"/>
      <c r="DI500" s="30"/>
      <c r="DJ500" s="30"/>
      <c r="DK500" s="30"/>
      <c r="DL500" s="30"/>
      <c r="DM500" s="30"/>
      <c r="DN500" s="30"/>
      <c r="DO500" s="30"/>
      <c r="DP500" s="30"/>
      <c r="DQ500" s="30"/>
      <c r="DR500" s="30"/>
      <c r="DS500" s="30"/>
      <c r="DT500" s="30"/>
      <c r="DU500" s="30"/>
      <c r="DV500" s="30"/>
      <c r="DW500" s="30"/>
      <c r="DX500" s="30"/>
      <c r="DY500" s="30"/>
      <c r="DZ500" s="30"/>
      <c r="EA500" s="30"/>
      <c r="EB500" s="30"/>
      <c r="EC500" s="30"/>
      <c r="ED500" s="30"/>
      <c r="EE500" s="30"/>
      <c r="EF500" s="30"/>
      <c r="EG500" s="30"/>
      <c r="EH500" s="30"/>
      <c r="EI500" s="30"/>
      <c r="EJ500" s="30"/>
      <c r="EK500" s="30"/>
      <c r="EL500" s="30"/>
      <c r="EM500" s="30"/>
      <c r="EN500" s="30"/>
      <c r="EO500" s="30"/>
      <c r="EP500" s="30"/>
      <c r="EQ500" s="30"/>
      <c r="ER500" s="30"/>
      <c r="ES500" s="30"/>
      <c r="ET500" s="30"/>
      <c r="EU500" s="30"/>
      <c r="EV500" s="30"/>
      <c r="EW500" s="30"/>
      <c r="EX500" s="30"/>
      <c r="EY500" s="30"/>
      <c r="EZ500" s="30"/>
      <c r="FA500" s="30"/>
      <c r="FB500" s="30"/>
      <c r="FC500" s="30"/>
      <c r="FD500" s="30"/>
      <c r="FE500" s="30"/>
      <c r="FF500" s="30"/>
      <c r="FG500" s="30"/>
      <c r="FH500" s="30"/>
      <c r="FI500" s="30"/>
      <c r="FJ500" s="30"/>
      <c r="FK500" s="30"/>
      <c r="FL500" s="30"/>
      <c r="FM500" s="30"/>
      <c r="FN500" s="30"/>
      <c r="FO500" s="30"/>
      <c r="FP500" s="30"/>
      <c r="FQ500" s="30"/>
      <c r="FR500" s="30"/>
      <c r="FS500" s="30"/>
      <c r="FT500" s="30"/>
      <c r="FU500" s="30"/>
      <c r="FV500" s="30"/>
      <c r="FW500" s="30"/>
      <c r="FX500" s="30"/>
      <c r="FY500" s="30"/>
      <c r="FZ500" s="30"/>
      <c r="GA500" s="30"/>
      <c r="GB500" s="30"/>
      <c r="GC500" s="30"/>
      <c r="GD500" s="30"/>
      <c r="GE500" s="30"/>
      <c r="GF500" s="30"/>
      <c r="GG500" s="30"/>
      <c r="GH500" s="30"/>
      <c r="GI500" s="30"/>
      <c r="GJ500" s="30"/>
      <c r="GK500" s="30"/>
      <c r="GL500" s="30"/>
      <c r="GM500" s="30"/>
      <c r="GN500" s="30"/>
      <c r="GO500" s="30"/>
      <c r="GP500" s="30"/>
      <c r="GQ500" s="30"/>
      <c r="GR500" s="30"/>
      <c r="GS500" s="30"/>
      <c r="GT500" s="30"/>
      <c r="GU500" s="30"/>
      <c r="GV500" s="30"/>
      <c r="GW500" s="30"/>
      <c r="GX500" s="30"/>
      <c r="GY500" s="30"/>
      <c r="GZ500" s="30"/>
      <c r="HA500" s="30"/>
      <c r="HB500" s="30"/>
      <c r="HC500" s="30"/>
      <c r="HD500" s="30"/>
      <c r="HE500" s="30"/>
      <c r="HF500" s="30"/>
      <c r="HG500" s="30"/>
      <c r="HH500" s="30"/>
      <c r="HI500" s="30"/>
      <c r="HJ500" s="30"/>
      <c r="HK500" s="30"/>
      <c r="HL500" s="30"/>
      <c r="HM500" s="30"/>
      <c r="HN500" s="30"/>
      <c r="HO500" s="30"/>
      <c r="HP500" s="30"/>
      <c r="HQ500" s="30"/>
      <c r="HR500" s="30"/>
      <c r="HS500" s="30"/>
      <c r="HT500" s="30"/>
      <c r="HU500" s="30"/>
      <c r="HV500" s="30"/>
      <c r="HW500" s="30"/>
      <c r="HX500" s="30"/>
      <c r="HY500" s="30"/>
      <c r="HZ500" s="30"/>
      <c r="IA500" s="30"/>
      <c r="IB500" s="30"/>
      <c r="IC500" s="30"/>
      <c r="ID500" s="30"/>
      <c r="IE500" s="30"/>
      <c r="IF500" s="30"/>
      <c r="IG500" s="30"/>
      <c r="IH500" s="30"/>
      <c r="II500" s="30"/>
      <c r="IJ500" s="30"/>
      <c r="IK500" s="30"/>
      <c r="IL500" s="30"/>
      <c r="IM500" s="30"/>
      <c r="IN500" s="30"/>
      <c r="IO500" s="30"/>
      <c r="IP500" s="30"/>
      <c r="IQ500" s="30"/>
      <c r="IR500" s="30"/>
      <c r="IS500" s="30"/>
      <c r="IT500" s="30"/>
    </row>
    <row r="501" spans="1:254" ht="18.75" customHeight="1">
      <c r="A501" s="33">
        <v>499</v>
      </c>
      <c r="B501" s="34"/>
      <c r="C501" s="35" t="s">
        <v>542</v>
      </c>
      <c r="D501" s="34">
        <v>7534.4</v>
      </c>
      <c r="E501" s="39">
        <v>6524</v>
      </c>
      <c r="F501" s="37">
        <f t="shared" si="21"/>
        <v>0.8658950944998939</v>
      </c>
      <c r="G501" s="34">
        <v>0</v>
      </c>
      <c r="H501" s="38">
        <f t="shared" si="22"/>
        <v>256.96000000000004</v>
      </c>
      <c r="I501" s="43"/>
      <c r="J501" s="44"/>
      <c r="K501" s="53"/>
      <c r="L501" s="54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30"/>
      <c r="CF501" s="30"/>
      <c r="CG501" s="30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  <c r="CU501" s="30"/>
      <c r="CV501" s="30"/>
      <c r="CW501" s="30"/>
      <c r="CX501" s="30"/>
      <c r="CY501" s="30"/>
      <c r="CZ501" s="30"/>
      <c r="DA501" s="30"/>
      <c r="DB501" s="30"/>
      <c r="DC501" s="30"/>
      <c r="DD501" s="30"/>
      <c r="DE501" s="30"/>
      <c r="DF501" s="30"/>
      <c r="DG501" s="30"/>
      <c r="DH501" s="30"/>
      <c r="DI501" s="30"/>
      <c r="DJ501" s="30"/>
      <c r="DK501" s="30"/>
      <c r="DL501" s="30"/>
      <c r="DM501" s="30"/>
      <c r="DN501" s="30"/>
      <c r="DO501" s="30"/>
      <c r="DP501" s="30"/>
      <c r="DQ501" s="30"/>
      <c r="DR501" s="30"/>
      <c r="DS501" s="30"/>
      <c r="DT501" s="30"/>
      <c r="DU501" s="30"/>
      <c r="DV501" s="30"/>
      <c r="DW501" s="30"/>
      <c r="DX501" s="30"/>
      <c r="DY501" s="30"/>
      <c r="DZ501" s="30"/>
      <c r="EA501" s="30"/>
      <c r="EB501" s="30"/>
      <c r="EC501" s="30"/>
      <c r="ED501" s="30"/>
      <c r="EE501" s="30"/>
      <c r="EF501" s="30"/>
      <c r="EG501" s="30"/>
      <c r="EH501" s="30"/>
      <c r="EI501" s="30"/>
      <c r="EJ501" s="30"/>
      <c r="EK501" s="30"/>
      <c r="EL501" s="30"/>
      <c r="EM501" s="30"/>
      <c r="EN501" s="30"/>
      <c r="EO501" s="30"/>
      <c r="EP501" s="30"/>
      <c r="EQ501" s="30"/>
      <c r="ER501" s="30"/>
      <c r="ES501" s="30"/>
      <c r="ET501" s="30"/>
      <c r="EU501" s="30"/>
      <c r="EV501" s="30"/>
      <c r="EW501" s="30"/>
      <c r="EX501" s="30"/>
      <c r="EY501" s="30"/>
      <c r="EZ501" s="30"/>
      <c r="FA501" s="30"/>
      <c r="FB501" s="30"/>
      <c r="FC501" s="30"/>
      <c r="FD501" s="30"/>
      <c r="FE501" s="30"/>
      <c r="FF501" s="30"/>
      <c r="FG501" s="30"/>
      <c r="FH501" s="30"/>
      <c r="FI501" s="30"/>
      <c r="FJ501" s="30"/>
      <c r="FK501" s="30"/>
      <c r="FL501" s="30"/>
      <c r="FM501" s="30"/>
      <c r="FN501" s="30"/>
      <c r="FO501" s="30"/>
      <c r="FP501" s="30"/>
      <c r="FQ501" s="30"/>
      <c r="FR501" s="30"/>
      <c r="FS501" s="30"/>
      <c r="FT501" s="30"/>
      <c r="FU501" s="30"/>
      <c r="FV501" s="30"/>
      <c r="FW501" s="30"/>
      <c r="FX501" s="30"/>
      <c r="FY501" s="30"/>
      <c r="FZ501" s="30"/>
      <c r="GA501" s="30"/>
      <c r="GB501" s="30"/>
      <c r="GC501" s="30"/>
      <c r="GD501" s="30"/>
      <c r="GE501" s="30"/>
      <c r="GF501" s="30"/>
      <c r="GG501" s="30"/>
      <c r="GH501" s="30"/>
      <c r="GI501" s="30"/>
      <c r="GJ501" s="30"/>
      <c r="GK501" s="30"/>
      <c r="GL501" s="30"/>
      <c r="GM501" s="30"/>
      <c r="GN501" s="30"/>
      <c r="GO501" s="30"/>
      <c r="GP501" s="30"/>
      <c r="GQ501" s="30"/>
      <c r="GR501" s="30"/>
      <c r="GS501" s="30"/>
      <c r="GT501" s="30"/>
      <c r="GU501" s="30"/>
      <c r="GV501" s="30"/>
      <c r="GW501" s="30"/>
      <c r="GX501" s="30"/>
      <c r="GY501" s="30"/>
      <c r="GZ501" s="30"/>
      <c r="HA501" s="30"/>
      <c r="HB501" s="30"/>
      <c r="HC501" s="30"/>
      <c r="HD501" s="30"/>
      <c r="HE501" s="30"/>
      <c r="HF501" s="30"/>
      <c r="HG501" s="30"/>
      <c r="HH501" s="30"/>
      <c r="HI501" s="30"/>
      <c r="HJ501" s="30"/>
      <c r="HK501" s="30"/>
      <c r="HL501" s="30"/>
      <c r="HM501" s="30"/>
      <c r="HN501" s="30"/>
      <c r="HO501" s="30"/>
      <c r="HP501" s="30"/>
      <c r="HQ501" s="30"/>
      <c r="HR501" s="30"/>
      <c r="HS501" s="30"/>
      <c r="HT501" s="30"/>
      <c r="HU501" s="30"/>
      <c r="HV501" s="30"/>
      <c r="HW501" s="30"/>
      <c r="HX501" s="30"/>
      <c r="HY501" s="30"/>
      <c r="HZ501" s="30"/>
      <c r="IA501" s="30"/>
      <c r="IB501" s="30"/>
      <c r="IC501" s="30"/>
      <c r="ID501" s="30"/>
      <c r="IE501" s="30"/>
      <c r="IF501" s="30"/>
      <c r="IG501" s="30"/>
      <c r="IH501" s="30"/>
      <c r="II501" s="30"/>
      <c r="IJ501" s="30"/>
      <c r="IK501" s="30"/>
      <c r="IL501" s="30"/>
      <c r="IM501" s="30"/>
      <c r="IN501" s="30"/>
      <c r="IO501" s="30"/>
      <c r="IP501" s="30"/>
      <c r="IQ501" s="30"/>
      <c r="IR501" s="30"/>
      <c r="IS501" s="30"/>
      <c r="IT501" s="30"/>
    </row>
    <row r="502" spans="1:254" ht="18.75" customHeight="1">
      <c r="A502" s="33">
        <v>500</v>
      </c>
      <c r="B502" s="34"/>
      <c r="C502" s="35" t="s">
        <v>543</v>
      </c>
      <c r="D502" s="34">
        <v>7534.4</v>
      </c>
      <c r="E502" s="39">
        <v>3490</v>
      </c>
      <c r="F502" s="37">
        <f t="shared" si="21"/>
        <v>0.4632087492036526</v>
      </c>
      <c r="G502" s="34">
        <v>0</v>
      </c>
      <c r="H502" s="38">
        <f t="shared" si="22"/>
        <v>3290.96</v>
      </c>
      <c r="I502" s="43"/>
      <c r="J502" s="44"/>
      <c r="K502" s="53"/>
      <c r="L502" s="54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0"/>
      <c r="DB502" s="30"/>
      <c r="DC502" s="30"/>
      <c r="DD502" s="30"/>
      <c r="DE502" s="30"/>
      <c r="DF502" s="30"/>
      <c r="DG502" s="30"/>
      <c r="DH502" s="30"/>
      <c r="DI502" s="30"/>
      <c r="DJ502" s="30"/>
      <c r="DK502" s="30"/>
      <c r="DL502" s="30"/>
      <c r="DM502" s="30"/>
      <c r="DN502" s="30"/>
      <c r="DO502" s="30"/>
      <c r="DP502" s="30"/>
      <c r="DQ502" s="30"/>
      <c r="DR502" s="30"/>
      <c r="DS502" s="30"/>
      <c r="DT502" s="30"/>
      <c r="DU502" s="30"/>
      <c r="DV502" s="30"/>
      <c r="DW502" s="30"/>
      <c r="DX502" s="30"/>
      <c r="DY502" s="30"/>
      <c r="DZ502" s="30"/>
      <c r="EA502" s="30"/>
      <c r="EB502" s="30"/>
      <c r="EC502" s="30"/>
      <c r="ED502" s="30"/>
      <c r="EE502" s="30"/>
      <c r="EF502" s="30"/>
      <c r="EG502" s="30"/>
      <c r="EH502" s="30"/>
      <c r="EI502" s="30"/>
      <c r="EJ502" s="30"/>
      <c r="EK502" s="30"/>
      <c r="EL502" s="30"/>
      <c r="EM502" s="30"/>
      <c r="EN502" s="30"/>
      <c r="EO502" s="30"/>
      <c r="EP502" s="30"/>
      <c r="EQ502" s="30"/>
      <c r="ER502" s="30"/>
      <c r="ES502" s="30"/>
      <c r="ET502" s="30"/>
      <c r="EU502" s="30"/>
      <c r="EV502" s="30"/>
      <c r="EW502" s="30"/>
      <c r="EX502" s="30"/>
      <c r="EY502" s="30"/>
      <c r="EZ502" s="30"/>
      <c r="FA502" s="30"/>
      <c r="FB502" s="30"/>
      <c r="FC502" s="30"/>
      <c r="FD502" s="30"/>
      <c r="FE502" s="30"/>
      <c r="FF502" s="30"/>
      <c r="FG502" s="30"/>
      <c r="FH502" s="30"/>
      <c r="FI502" s="30"/>
      <c r="FJ502" s="30"/>
      <c r="FK502" s="30"/>
      <c r="FL502" s="30"/>
      <c r="FM502" s="30"/>
      <c r="FN502" s="30"/>
      <c r="FO502" s="30"/>
      <c r="FP502" s="30"/>
      <c r="FQ502" s="30"/>
      <c r="FR502" s="30"/>
      <c r="FS502" s="30"/>
      <c r="FT502" s="30"/>
      <c r="FU502" s="30"/>
      <c r="FV502" s="30"/>
      <c r="FW502" s="30"/>
      <c r="FX502" s="30"/>
      <c r="FY502" s="30"/>
      <c r="FZ502" s="30"/>
      <c r="GA502" s="30"/>
      <c r="GB502" s="30"/>
      <c r="GC502" s="30"/>
      <c r="GD502" s="30"/>
      <c r="GE502" s="30"/>
      <c r="GF502" s="30"/>
      <c r="GG502" s="30"/>
      <c r="GH502" s="30"/>
      <c r="GI502" s="30"/>
      <c r="GJ502" s="30"/>
      <c r="GK502" s="30"/>
      <c r="GL502" s="30"/>
      <c r="GM502" s="30"/>
      <c r="GN502" s="30"/>
      <c r="GO502" s="30"/>
      <c r="GP502" s="30"/>
      <c r="GQ502" s="30"/>
      <c r="GR502" s="30"/>
      <c r="GS502" s="30"/>
      <c r="GT502" s="30"/>
      <c r="GU502" s="30"/>
      <c r="GV502" s="30"/>
      <c r="GW502" s="30"/>
      <c r="GX502" s="30"/>
      <c r="GY502" s="30"/>
      <c r="GZ502" s="30"/>
      <c r="HA502" s="30"/>
      <c r="HB502" s="30"/>
      <c r="HC502" s="30"/>
      <c r="HD502" s="30"/>
      <c r="HE502" s="30"/>
      <c r="HF502" s="30"/>
      <c r="HG502" s="30"/>
      <c r="HH502" s="30"/>
      <c r="HI502" s="30"/>
      <c r="HJ502" s="30"/>
      <c r="HK502" s="30"/>
      <c r="HL502" s="30"/>
      <c r="HM502" s="30"/>
      <c r="HN502" s="30"/>
      <c r="HO502" s="30"/>
      <c r="HP502" s="30"/>
      <c r="HQ502" s="30"/>
      <c r="HR502" s="30"/>
      <c r="HS502" s="30"/>
      <c r="HT502" s="30"/>
      <c r="HU502" s="30"/>
      <c r="HV502" s="30"/>
      <c r="HW502" s="30"/>
      <c r="HX502" s="30"/>
      <c r="HY502" s="30"/>
      <c r="HZ502" s="30"/>
      <c r="IA502" s="30"/>
      <c r="IB502" s="30"/>
      <c r="IC502" s="30"/>
      <c r="ID502" s="30"/>
      <c r="IE502" s="30"/>
      <c r="IF502" s="30"/>
      <c r="IG502" s="30"/>
      <c r="IH502" s="30"/>
      <c r="II502" s="30"/>
      <c r="IJ502" s="30"/>
      <c r="IK502" s="30"/>
      <c r="IL502" s="30"/>
      <c r="IM502" s="30"/>
      <c r="IN502" s="30"/>
      <c r="IO502" s="30"/>
      <c r="IP502" s="30"/>
      <c r="IQ502" s="30"/>
      <c r="IR502" s="30"/>
      <c r="IS502" s="30"/>
      <c r="IT502" s="30"/>
    </row>
    <row r="503" spans="1:254" ht="18.75" customHeight="1">
      <c r="A503" s="33">
        <v>501</v>
      </c>
      <c r="B503" s="34"/>
      <c r="C503" s="35" t="s">
        <v>544</v>
      </c>
      <c r="D503" s="34">
        <v>7534.4</v>
      </c>
      <c r="E503" s="39">
        <v>5232</v>
      </c>
      <c r="F503" s="37">
        <f t="shared" si="21"/>
        <v>0.6944149500955618</v>
      </c>
      <c r="G503" s="34">
        <v>0</v>
      </c>
      <c r="H503" s="38">
        <f t="shared" si="22"/>
        <v>1548.96</v>
      </c>
      <c r="I503" s="43"/>
      <c r="J503" s="44"/>
      <c r="K503" s="53"/>
      <c r="L503" s="54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0"/>
      <c r="DB503" s="30"/>
      <c r="DC503" s="30"/>
      <c r="DD503" s="30"/>
      <c r="DE503" s="30"/>
      <c r="DF503" s="30"/>
      <c r="DG503" s="30"/>
      <c r="DH503" s="30"/>
      <c r="DI503" s="30"/>
      <c r="DJ503" s="30"/>
      <c r="DK503" s="30"/>
      <c r="DL503" s="30"/>
      <c r="DM503" s="30"/>
      <c r="DN503" s="30"/>
      <c r="DO503" s="30"/>
      <c r="DP503" s="30"/>
      <c r="DQ503" s="30"/>
      <c r="DR503" s="30"/>
      <c r="DS503" s="30"/>
      <c r="DT503" s="30"/>
      <c r="DU503" s="30"/>
      <c r="DV503" s="30"/>
      <c r="DW503" s="30"/>
      <c r="DX503" s="30"/>
      <c r="DY503" s="30"/>
      <c r="DZ503" s="30"/>
      <c r="EA503" s="30"/>
      <c r="EB503" s="30"/>
      <c r="EC503" s="30"/>
      <c r="ED503" s="30"/>
      <c r="EE503" s="30"/>
      <c r="EF503" s="30"/>
      <c r="EG503" s="30"/>
      <c r="EH503" s="30"/>
      <c r="EI503" s="30"/>
      <c r="EJ503" s="30"/>
      <c r="EK503" s="30"/>
      <c r="EL503" s="30"/>
      <c r="EM503" s="30"/>
      <c r="EN503" s="30"/>
      <c r="EO503" s="30"/>
      <c r="EP503" s="30"/>
      <c r="EQ503" s="30"/>
      <c r="ER503" s="30"/>
      <c r="ES503" s="30"/>
      <c r="ET503" s="30"/>
      <c r="EU503" s="30"/>
      <c r="EV503" s="30"/>
      <c r="EW503" s="30"/>
      <c r="EX503" s="30"/>
      <c r="EY503" s="30"/>
      <c r="EZ503" s="30"/>
      <c r="FA503" s="30"/>
      <c r="FB503" s="30"/>
      <c r="FC503" s="30"/>
      <c r="FD503" s="30"/>
      <c r="FE503" s="30"/>
      <c r="FF503" s="30"/>
      <c r="FG503" s="30"/>
      <c r="FH503" s="30"/>
      <c r="FI503" s="30"/>
      <c r="FJ503" s="30"/>
      <c r="FK503" s="30"/>
      <c r="FL503" s="30"/>
      <c r="FM503" s="30"/>
      <c r="FN503" s="30"/>
      <c r="FO503" s="30"/>
      <c r="FP503" s="30"/>
      <c r="FQ503" s="30"/>
      <c r="FR503" s="30"/>
      <c r="FS503" s="30"/>
      <c r="FT503" s="30"/>
      <c r="FU503" s="30"/>
      <c r="FV503" s="30"/>
      <c r="FW503" s="30"/>
      <c r="FX503" s="30"/>
      <c r="FY503" s="30"/>
      <c r="FZ503" s="30"/>
      <c r="GA503" s="30"/>
      <c r="GB503" s="30"/>
      <c r="GC503" s="30"/>
      <c r="GD503" s="30"/>
      <c r="GE503" s="30"/>
      <c r="GF503" s="30"/>
      <c r="GG503" s="30"/>
      <c r="GH503" s="30"/>
      <c r="GI503" s="30"/>
      <c r="GJ503" s="30"/>
      <c r="GK503" s="30"/>
      <c r="GL503" s="30"/>
      <c r="GM503" s="30"/>
      <c r="GN503" s="30"/>
      <c r="GO503" s="30"/>
      <c r="GP503" s="30"/>
      <c r="GQ503" s="30"/>
      <c r="GR503" s="30"/>
      <c r="GS503" s="30"/>
      <c r="GT503" s="30"/>
      <c r="GU503" s="30"/>
      <c r="GV503" s="30"/>
      <c r="GW503" s="30"/>
      <c r="GX503" s="30"/>
      <c r="GY503" s="30"/>
      <c r="GZ503" s="30"/>
      <c r="HA503" s="30"/>
      <c r="HB503" s="30"/>
      <c r="HC503" s="30"/>
      <c r="HD503" s="30"/>
      <c r="HE503" s="30"/>
      <c r="HF503" s="30"/>
      <c r="HG503" s="30"/>
      <c r="HH503" s="30"/>
      <c r="HI503" s="30"/>
      <c r="HJ503" s="30"/>
      <c r="HK503" s="30"/>
      <c r="HL503" s="30"/>
      <c r="HM503" s="30"/>
      <c r="HN503" s="30"/>
      <c r="HO503" s="30"/>
      <c r="HP503" s="30"/>
      <c r="HQ503" s="30"/>
      <c r="HR503" s="30"/>
      <c r="HS503" s="30"/>
      <c r="HT503" s="30"/>
      <c r="HU503" s="30"/>
      <c r="HV503" s="30"/>
      <c r="HW503" s="30"/>
      <c r="HX503" s="30"/>
      <c r="HY503" s="30"/>
      <c r="HZ503" s="30"/>
      <c r="IA503" s="30"/>
      <c r="IB503" s="30"/>
      <c r="IC503" s="30"/>
      <c r="ID503" s="30"/>
      <c r="IE503" s="30"/>
      <c r="IF503" s="30"/>
      <c r="IG503" s="30"/>
      <c r="IH503" s="30"/>
      <c r="II503" s="30"/>
      <c r="IJ503" s="30"/>
      <c r="IK503" s="30"/>
      <c r="IL503" s="30"/>
      <c r="IM503" s="30"/>
      <c r="IN503" s="30"/>
      <c r="IO503" s="30"/>
      <c r="IP503" s="30"/>
      <c r="IQ503" s="30"/>
      <c r="IR503" s="30"/>
      <c r="IS503" s="30"/>
      <c r="IT503" s="30"/>
    </row>
    <row r="504" spans="1:254" ht="18.75" customHeight="1">
      <c r="A504" s="33">
        <v>502</v>
      </c>
      <c r="B504" s="34"/>
      <c r="C504" s="35" t="s">
        <v>545</v>
      </c>
      <c r="D504" s="34">
        <v>7534.4</v>
      </c>
      <c r="E504" s="39">
        <v>2280</v>
      </c>
      <c r="F504" s="37">
        <f t="shared" si="21"/>
        <v>0.30261201953705674</v>
      </c>
      <c r="G504" s="34">
        <v>0</v>
      </c>
      <c r="H504" s="38">
        <f t="shared" si="22"/>
        <v>4500.96</v>
      </c>
      <c r="I504" s="43"/>
      <c r="J504" s="44"/>
      <c r="K504" s="53"/>
      <c r="L504" s="54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30"/>
      <c r="CF504" s="30"/>
      <c r="CG504" s="30"/>
      <c r="CH504" s="30"/>
      <c r="CI504" s="30"/>
      <c r="CJ504" s="30"/>
      <c r="CK504" s="30"/>
      <c r="CL504" s="30"/>
      <c r="CM504" s="30"/>
      <c r="CN504" s="30"/>
      <c r="CO504" s="30"/>
      <c r="CP504" s="30"/>
      <c r="CQ504" s="30"/>
      <c r="CR504" s="30"/>
      <c r="CS504" s="30"/>
      <c r="CT504" s="30"/>
      <c r="CU504" s="30"/>
      <c r="CV504" s="30"/>
      <c r="CW504" s="30"/>
      <c r="CX504" s="30"/>
      <c r="CY504" s="30"/>
      <c r="CZ504" s="30"/>
      <c r="DA504" s="30"/>
      <c r="DB504" s="30"/>
      <c r="DC504" s="30"/>
      <c r="DD504" s="30"/>
      <c r="DE504" s="30"/>
      <c r="DF504" s="30"/>
      <c r="DG504" s="30"/>
      <c r="DH504" s="30"/>
      <c r="DI504" s="30"/>
      <c r="DJ504" s="30"/>
      <c r="DK504" s="30"/>
      <c r="DL504" s="30"/>
      <c r="DM504" s="30"/>
      <c r="DN504" s="30"/>
      <c r="DO504" s="30"/>
      <c r="DP504" s="30"/>
      <c r="DQ504" s="30"/>
      <c r="DR504" s="30"/>
      <c r="DS504" s="30"/>
      <c r="DT504" s="30"/>
      <c r="DU504" s="30"/>
      <c r="DV504" s="30"/>
      <c r="DW504" s="30"/>
      <c r="DX504" s="30"/>
      <c r="DY504" s="30"/>
      <c r="DZ504" s="30"/>
      <c r="EA504" s="30"/>
      <c r="EB504" s="30"/>
      <c r="EC504" s="30"/>
      <c r="ED504" s="30"/>
      <c r="EE504" s="30"/>
      <c r="EF504" s="30"/>
      <c r="EG504" s="30"/>
      <c r="EH504" s="30"/>
      <c r="EI504" s="30"/>
      <c r="EJ504" s="30"/>
      <c r="EK504" s="30"/>
      <c r="EL504" s="30"/>
      <c r="EM504" s="30"/>
      <c r="EN504" s="30"/>
      <c r="EO504" s="30"/>
      <c r="EP504" s="30"/>
      <c r="EQ504" s="30"/>
      <c r="ER504" s="30"/>
      <c r="ES504" s="30"/>
      <c r="ET504" s="30"/>
      <c r="EU504" s="30"/>
      <c r="EV504" s="30"/>
      <c r="EW504" s="30"/>
      <c r="EX504" s="30"/>
      <c r="EY504" s="30"/>
      <c r="EZ504" s="30"/>
      <c r="FA504" s="30"/>
      <c r="FB504" s="30"/>
      <c r="FC504" s="30"/>
      <c r="FD504" s="30"/>
      <c r="FE504" s="30"/>
      <c r="FF504" s="30"/>
      <c r="FG504" s="30"/>
      <c r="FH504" s="30"/>
      <c r="FI504" s="30"/>
      <c r="FJ504" s="30"/>
      <c r="FK504" s="30"/>
      <c r="FL504" s="30"/>
      <c r="FM504" s="30"/>
      <c r="FN504" s="30"/>
      <c r="FO504" s="30"/>
      <c r="FP504" s="30"/>
      <c r="FQ504" s="30"/>
      <c r="FR504" s="30"/>
      <c r="FS504" s="30"/>
      <c r="FT504" s="30"/>
      <c r="FU504" s="30"/>
      <c r="FV504" s="30"/>
      <c r="FW504" s="30"/>
      <c r="FX504" s="30"/>
      <c r="FY504" s="30"/>
      <c r="FZ504" s="30"/>
      <c r="GA504" s="30"/>
      <c r="GB504" s="30"/>
      <c r="GC504" s="30"/>
      <c r="GD504" s="30"/>
      <c r="GE504" s="30"/>
      <c r="GF504" s="30"/>
      <c r="GG504" s="30"/>
      <c r="GH504" s="30"/>
      <c r="GI504" s="30"/>
      <c r="GJ504" s="30"/>
      <c r="GK504" s="30"/>
      <c r="GL504" s="30"/>
      <c r="GM504" s="30"/>
      <c r="GN504" s="30"/>
      <c r="GO504" s="30"/>
      <c r="GP504" s="30"/>
      <c r="GQ504" s="30"/>
      <c r="GR504" s="30"/>
      <c r="GS504" s="30"/>
      <c r="GT504" s="30"/>
      <c r="GU504" s="30"/>
      <c r="GV504" s="30"/>
      <c r="GW504" s="30"/>
      <c r="GX504" s="30"/>
      <c r="GY504" s="30"/>
      <c r="GZ504" s="30"/>
      <c r="HA504" s="30"/>
      <c r="HB504" s="30"/>
      <c r="HC504" s="30"/>
      <c r="HD504" s="30"/>
      <c r="HE504" s="30"/>
      <c r="HF504" s="30"/>
      <c r="HG504" s="30"/>
      <c r="HH504" s="30"/>
      <c r="HI504" s="30"/>
      <c r="HJ504" s="30"/>
      <c r="HK504" s="30"/>
      <c r="HL504" s="30"/>
      <c r="HM504" s="30"/>
      <c r="HN504" s="30"/>
      <c r="HO504" s="30"/>
      <c r="HP504" s="30"/>
      <c r="HQ504" s="30"/>
      <c r="HR504" s="30"/>
      <c r="HS504" s="30"/>
      <c r="HT504" s="30"/>
      <c r="HU504" s="30"/>
      <c r="HV504" s="30"/>
      <c r="HW504" s="30"/>
      <c r="HX504" s="30"/>
      <c r="HY504" s="30"/>
      <c r="HZ504" s="30"/>
      <c r="IA504" s="30"/>
      <c r="IB504" s="30"/>
      <c r="IC504" s="30"/>
      <c r="ID504" s="30"/>
      <c r="IE504" s="30"/>
      <c r="IF504" s="30"/>
      <c r="IG504" s="30"/>
      <c r="IH504" s="30"/>
      <c r="II504" s="30"/>
      <c r="IJ504" s="30"/>
      <c r="IK504" s="30"/>
      <c r="IL504" s="30"/>
      <c r="IM504" s="30"/>
      <c r="IN504" s="30"/>
      <c r="IO504" s="30"/>
      <c r="IP504" s="30"/>
      <c r="IQ504" s="30"/>
      <c r="IR504" s="30"/>
      <c r="IS504" s="30"/>
      <c r="IT504" s="30"/>
    </row>
    <row r="505" spans="1:254" ht="18.75" customHeight="1">
      <c r="A505" s="33">
        <v>503</v>
      </c>
      <c r="B505" s="34"/>
      <c r="C505" s="35" t="s">
        <v>546</v>
      </c>
      <c r="D505" s="34">
        <v>6062.2</v>
      </c>
      <c r="E505" s="39">
        <v>3302</v>
      </c>
      <c r="F505" s="37">
        <f t="shared" si="21"/>
        <v>0.5446867473854377</v>
      </c>
      <c r="G505" s="34">
        <v>0</v>
      </c>
      <c r="H505" s="38">
        <f t="shared" si="22"/>
        <v>2153.9799999999996</v>
      </c>
      <c r="I505" s="43"/>
      <c r="J505" s="44"/>
      <c r="K505" s="53"/>
      <c r="L505" s="54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G505" s="30"/>
      <c r="DH505" s="30"/>
      <c r="DI505" s="30"/>
      <c r="DJ505" s="30"/>
      <c r="DK505" s="30"/>
      <c r="DL505" s="30"/>
      <c r="DM505" s="30"/>
      <c r="DN505" s="30"/>
      <c r="DO505" s="30"/>
      <c r="DP505" s="30"/>
      <c r="DQ505" s="30"/>
      <c r="DR505" s="30"/>
      <c r="DS505" s="30"/>
      <c r="DT505" s="30"/>
      <c r="DU505" s="30"/>
      <c r="DV505" s="30"/>
      <c r="DW505" s="30"/>
      <c r="DX505" s="30"/>
      <c r="DY505" s="30"/>
      <c r="DZ505" s="30"/>
      <c r="EA505" s="30"/>
      <c r="EB505" s="30"/>
      <c r="EC505" s="30"/>
      <c r="ED505" s="30"/>
      <c r="EE505" s="30"/>
      <c r="EF505" s="30"/>
      <c r="EG505" s="30"/>
      <c r="EH505" s="30"/>
      <c r="EI505" s="30"/>
      <c r="EJ505" s="30"/>
      <c r="EK505" s="30"/>
      <c r="EL505" s="30"/>
      <c r="EM505" s="30"/>
      <c r="EN505" s="30"/>
      <c r="EO505" s="30"/>
      <c r="EP505" s="30"/>
      <c r="EQ505" s="30"/>
      <c r="ER505" s="30"/>
      <c r="ES505" s="30"/>
      <c r="ET505" s="30"/>
      <c r="EU505" s="30"/>
      <c r="EV505" s="30"/>
      <c r="EW505" s="30"/>
      <c r="EX505" s="30"/>
      <c r="EY505" s="30"/>
      <c r="EZ505" s="30"/>
      <c r="FA505" s="30"/>
      <c r="FB505" s="30"/>
      <c r="FC505" s="30"/>
      <c r="FD505" s="30"/>
      <c r="FE505" s="30"/>
      <c r="FF505" s="30"/>
      <c r="FG505" s="30"/>
      <c r="FH505" s="30"/>
      <c r="FI505" s="30"/>
      <c r="FJ505" s="30"/>
      <c r="FK505" s="30"/>
      <c r="FL505" s="30"/>
      <c r="FM505" s="30"/>
      <c r="FN505" s="30"/>
      <c r="FO505" s="30"/>
      <c r="FP505" s="30"/>
      <c r="FQ505" s="30"/>
      <c r="FR505" s="30"/>
      <c r="FS505" s="30"/>
      <c r="FT505" s="30"/>
      <c r="FU505" s="30"/>
      <c r="FV505" s="30"/>
      <c r="FW505" s="30"/>
      <c r="FX505" s="30"/>
      <c r="FY505" s="30"/>
      <c r="FZ505" s="30"/>
      <c r="GA505" s="30"/>
      <c r="GB505" s="30"/>
      <c r="GC505" s="30"/>
      <c r="GD505" s="30"/>
      <c r="GE505" s="30"/>
      <c r="GF505" s="30"/>
      <c r="GG505" s="30"/>
      <c r="GH505" s="30"/>
      <c r="GI505" s="30"/>
      <c r="GJ505" s="30"/>
      <c r="GK505" s="30"/>
      <c r="GL505" s="30"/>
      <c r="GM505" s="30"/>
      <c r="GN505" s="30"/>
      <c r="GO505" s="30"/>
      <c r="GP505" s="30"/>
      <c r="GQ505" s="30"/>
      <c r="GR505" s="30"/>
      <c r="GS505" s="30"/>
      <c r="GT505" s="30"/>
      <c r="GU505" s="30"/>
      <c r="GV505" s="30"/>
      <c r="GW505" s="30"/>
      <c r="GX505" s="30"/>
      <c r="GY505" s="30"/>
      <c r="GZ505" s="30"/>
      <c r="HA505" s="30"/>
      <c r="HB505" s="30"/>
      <c r="HC505" s="30"/>
      <c r="HD505" s="30"/>
      <c r="HE505" s="30"/>
      <c r="HF505" s="30"/>
      <c r="HG505" s="30"/>
      <c r="HH505" s="30"/>
      <c r="HI505" s="30"/>
      <c r="HJ505" s="30"/>
      <c r="HK505" s="30"/>
      <c r="HL505" s="30"/>
      <c r="HM505" s="30"/>
      <c r="HN505" s="30"/>
      <c r="HO505" s="30"/>
      <c r="HP505" s="30"/>
      <c r="HQ505" s="30"/>
      <c r="HR505" s="30"/>
      <c r="HS505" s="30"/>
      <c r="HT505" s="30"/>
      <c r="HU505" s="30"/>
      <c r="HV505" s="30"/>
      <c r="HW505" s="30"/>
      <c r="HX505" s="30"/>
      <c r="HY505" s="30"/>
      <c r="HZ505" s="30"/>
      <c r="IA505" s="30"/>
      <c r="IB505" s="30"/>
      <c r="IC505" s="30"/>
      <c r="ID505" s="30"/>
      <c r="IE505" s="30"/>
      <c r="IF505" s="30"/>
      <c r="IG505" s="30"/>
      <c r="IH505" s="30"/>
      <c r="II505" s="30"/>
      <c r="IJ505" s="30"/>
      <c r="IK505" s="30"/>
      <c r="IL505" s="30"/>
      <c r="IM505" s="30"/>
      <c r="IN505" s="30"/>
      <c r="IO505" s="30"/>
      <c r="IP505" s="30"/>
      <c r="IQ505" s="30"/>
      <c r="IR505" s="30"/>
      <c r="IS505" s="30"/>
      <c r="IT505" s="30"/>
    </row>
    <row r="506" spans="1:254" ht="18.75" customHeight="1">
      <c r="A506" s="33">
        <v>504</v>
      </c>
      <c r="B506" s="34"/>
      <c r="C506" s="35" t="s">
        <v>547</v>
      </c>
      <c r="D506" s="34">
        <v>10392.3</v>
      </c>
      <c r="E506" s="39">
        <v>3972</v>
      </c>
      <c r="F506" s="37">
        <f t="shared" si="21"/>
        <v>0.3822060564071476</v>
      </c>
      <c r="G506" s="34">
        <v>0</v>
      </c>
      <c r="H506" s="38">
        <f t="shared" si="22"/>
        <v>5381.07</v>
      </c>
      <c r="I506" s="43"/>
      <c r="J506" s="44"/>
      <c r="K506" s="53"/>
      <c r="L506" s="54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  <c r="CU506" s="30"/>
      <c r="CV506" s="30"/>
      <c r="CW506" s="30"/>
      <c r="CX506" s="30"/>
      <c r="CY506" s="30"/>
      <c r="CZ506" s="30"/>
      <c r="DA506" s="30"/>
      <c r="DB506" s="30"/>
      <c r="DC506" s="30"/>
      <c r="DD506" s="30"/>
      <c r="DE506" s="30"/>
      <c r="DF506" s="30"/>
      <c r="DG506" s="30"/>
      <c r="DH506" s="30"/>
      <c r="DI506" s="30"/>
      <c r="DJ506" s="30"/>
      <c r="DK506" s="30"/>
      <c r="DL506" s="30"/>
      <c r="DM506" s="30"/>
      <c r="DN506" s="30"/>
      <c r="DO506" s="30"/>
      <c r="DP506" s="30"/>
      <c r="DQ506" s="30"/>
      <c r="DR506" s="30"/>
      <c r="DS506" s="30"/>
      <c r="DT506" s="30"/>
      <c r="DU506" s="30"/>
      <c r="DV506" s="30"/>
      <c r="DW506" s="30"/>
      <c r="DX506" s="30"/>
      <c r="DY506" s="30"/>
      <c r="DZ506" s="30"/>
      <c r="EA506" s="30"/>
      <c r="EB506" s="30"/>
      <c r="EC506" s="30"/>
      <c r="ED506" s="30"/>
      <c r="EE506" s="30"/>
      <c r="EF506" s="30"/>
      <c r="EG506" s="30"/>
      <c r="EH506" s="30"/>
      <c r="EI506" s="30"/>
      <c r="EJ506" s="30"/>
      <c r="EK506" s="30"/>
      <c r="EL506" s="30"/>
      <c r="EM506" s="30"/>
      <c r="EN506" s="30"/>
      <c r="EO506" s="30"/>
      <c r="EP506" s="30"/>
      <c r="EQ506" s="30"/>
      <c r="ER506" s="30"/>
      <c r="ES506" s="30"/>
      <c r="ET506" s="30"/>
      <c r="EU506" s="30"/>
      <c r="EV506" s="30"/>
      <c r="EW506" s="30"/>
      <c r="EX506" s="30"/>
      <c r="EY506" s="30"/>
      <c r="EZ506" s="30"/>
      <c r="FA506" s="30"/>
      <c r="FB506" s="30"/>
      <c r="FC506" s="30"/>
      <c r="FD506" s="30"/>
      <c r="FE506" s="30"/>
      <c r="FF506" s="30"/>
      <c r="FG506" s="30"/>
      <c r="FH506" s="30"/>
      <c r="FI506" s="30"/>
      <c r="FJ506" s="30"/>
      <c r="FK506" s="30"/>
      <c r="FL506" s="30"/>
      <c r="FM506" s="30"/>
      <c r="FN506" s="30"/>
      <c r="FO506" s="30"/>
      <c r="FP506" s="30"/>
      <c r="FQ506" s="30"/>
      <c r="FR506" s="30"/>
      <c r="FS506" s="30"/>
      <c r="FT506" s="30"/>
      <c r="FU506" s="30"/>
      <c r="FV506" s="30"/>
      <c r="FW506" s="30"/>
      <c r="FX506" s="30"/>
      <c r="FY506" s="30"/>
      <c r="FZ506" s="30"/>
      <c r="GA506" s="30"/>
      <c r="GB506" s="30"/>
      <c r="GC506" s="30"/>
      <c r="GD506" s="30"/>
      <c r="GE506" s="30"/>
      <c r="GF506" s="30"/>
      <c r="GG506" s="30"/>
      <c r="GH506" s="30"/>
      <c r="GI506" s="30"/>
      <c r="GJ506" s="30"/>
      <c r="GK506" s="30"/>
      <c r="GL506" s="30"/>
      <c r="GM506" s="30"/>
      <c r="GN506" s="30"/>
      <c r="GO506" s="30"/>
      <c r="GP506" s="30"/>
      <c r="GQ506" s="30"/>
      <c r="GR506" s="30"/>
      <c r="GS506" s="30"/>
      <c r="GT506" s="30"/>
      <c r="GU506" s="30"/>
      <c r="GV506" s="30"/>
      <c r="GW506" s="30"/>
      <c r="GX506" s="30"/>
      <c r="GY506" s="30"/>
      <c r="GZ506" s="30"/>
      <c r="HA506" s="30"/>
      <c r="HB506" s="30"/>
      <c r="HC506" s="30"/>
      <c r="HD506" s="30"/>
      <c r="HE506" s="30"/>
      <c r="HF506" s="30"/>
      <c r="HG506" s="30"/>
      <c r="HH506" s="30"/>
      <c r="HI506" s="30"/>
      <c r="HJ506" s="30"/>
      <c r="HK506" s="30"/>
      <c r="HL506" s="30"/>
      <c r="HM506" s="30"/>
      <c r="HN506" s="30"/>
      <c r="HO506" s="30"/>
      <c r="HP506" s="30"/>
      <c r="HQ506" s="30"/>
      <c r="HR506" s="30"/>
      <c r="HS506" s="30"/>
      <c r="HT506" s="30"/>
      <c r="HU506" s="30"/>
      <c r="HV506" s="30"/>
      <c r="HW506" s="30"/>
      <c r="HX506" s="30"/>
      <c r="HY506" s="30"/>
      <c r="HZ506" s="30"/>
      <c r="IA506" s="30"/>
      <c r="IB506" s="30"/>
      <c r="IC506" s="30"/>
      <c r="ID506" s="30"/>
      <c r="IE506" s="30"/>
      <c r="IF506" s="30"/>
      <c r="IG506" s="30"/>
      <c r="IH506" s="30"/>
      <c r="II506" s="30"/>
      <c r="IJ506" s="30"/>
      <c r="IK506" s="30"/>
      <c r="IL506" s="30"/>
      <c r="IM506" s="30"/>
      <c r="IN506" s="30"/>
      <c r="IO506" s="30"/>
      <c r="IP506" s="30"/>
      <c r="IQ506" s="30"/>
      <c r="IR506" s="30"/>
      <c r="IS506" s="30"/>
      <c r="IT506" s="30"/>
    </row>
    <row r="507" spans="1:254" ht="18.75" customHeight="1">
      <c r="A507" s="33">
        <v>505</v>
      </c>
      <c r="B507" s="34"/>
      <c r="C507" s="35" t="s">
        <v>548</v>
      </c>
      <c r="D507" s="34">
        <v>5196.2</v>
      </c>
      <c r="E507" s="39">
        <v>2884</v>
      </c>
      <c r="F507" s="37">
        <f t="shared" si="21"/>
        <v>0.555020976867711</v>
      </c>
      <c r="G507" s="34">
        <v>0</v>
      </c>
      <c r="H507" s="38">
        <f t="shared" si="22"/>
        <v>1792.58</v>
      </c>
      <c r="I507" s="43"/>
      <c r="J507" s="44"/>
      <c r="K507" s="53"/>
      <c r="L507" s="54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  <c r="CG507" s="30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S507" s="30"/>
      <c r="CT507" s="30"/>
      <c r="CU507" s="30"/>
      <c r="CV507" s="30"/>
      <c r="CW507" s="30"/>
      <c r="CX507" s="30"/>
      <c r="CY507" s="30"/>
      <c r="CZ507" s="30"/>
      <c r="DA507" s="30"/>
      <c r="DB507" s="30"/>
      <c r="DC507" s="30"/>
      <c r="DD507" s="30"/>
      <c r="DE507" s="30"/>
      <c r="DF507" s="30"/>
      <c r="DG507" s="30"/>
      <c r="DH507" s="30"/>
      <c r="DI507" s="30"/>
      <c r="DJ507" s="30"/>
      <c r="DK507" s="30"/>
      <c r="DL507" s="30"/>
      <c r="DM507" s="30"/>
      <c r="DN507" s="30"/>
      <c r="DO507" s="30"/>
      <c r="DP507" s="30"/>
      <c r="DQ507" s="30"/>
      <c r="DR507" s="30"/>
      <c r="DS507" s="30"/>
      <c r="DT507" s="30"/>
      <c r="DU507" s="30"/>
      <c r="DV507" s="30"/>
      <c r="DW507" s="30"/>
      <c r="DX507" s="30"/>
      <c r="DY507" s="30"/>
      <c r="DZ507" s="30"/>
      <c r="EA507" s="30"/>
      <c r="EB507" s="30"/>
      <c r="EC507" s="30"/>
      <c r="ED507" s="30"/>
      <c r="EE507" s="30"/>
      <c r="EF507" s="30"/>
      <c r="EG507" s="30"/>
      <c r="EH507" s="30"/>
      <c r="EI507" s="30"/>
      <c r="EJ507" s="30"/>
      <c r="EK507" s="30"/>
      <c r="EL507" s="30"/>
      <c r="EM507" s="30"/>
      <c r="EN507" s="30"/>
      <c r="EO507" s="30"/>
      <c r="EP507" s="30"/>
      <c r="EQ507" s="30"/>
      <c r="ER507" s="30"/>
      <c r="ES507" s="30"/>
      <c r="ET507" s="30"/>
      <c r="EU507" s="30"/>
      <c r="EV507" s="30"/>
      <c r="EW507" s="30"/>
      <c r="EX507" s="30"/>
      <c r="EY507" s="30"/>
      <c r="EZ507" s="30"/>
      <c r="FA507" s="30"/>
      <c r="FB507" s="30"/>
      <c r="FC507" s="30"/>
      <c r="FD507" s="30"/>
      <c r="FE507" s="30"/>
      <c r="FF507" s="30"/>
      <c r="FG507" s="30"/>
      <c r="FH507" s="30"/>
      <c r="FI507" s="30"/>
      <c r="FJ507" s="30"/>
      <c r="FK507" s="30"/>
      <c r="FL507" s="30"/>
      <c r="FM507" s="30"/>
      <c r="FN507" s="30"/>
      <c r="FO507" s="30"/>
      <c r="FP507" s="30"/>
      <c r="FQ507" s="30"/>
      <c r="FR507" s="30"/>
      <c r="FS507" s="30"/>
      <c r="FT507" s="30"/>
      <c r="FU507" s="30"/>
      <c r="FV507" s="30"/>
      <c r="FW507" s="30"/>
      <c r="FX507" s="30"/>
      <c r="FY507" s="30"/>
      <c r="FZ507" s="30"/>
      <c r="GA507" s="30"/>
      <c r="GB507" s="30"/>
      <c r="GC507" s="30"/>
      <c r="GD507" s="30"/>
      <c r="GE507" s="30"/>
      <c r="GF507" s="30"/>
      <c r="GG507" s="30"/>
      <c r="GH507" s="30"/>
      <c r="GI507" s="30"/>
      <c r="GJ507" s="30"/>
      <c r="GK507" s="30"/>
      <c r="GL507" s="30"/>
      <c r="GM507" s="30"/>
      <c r="GN507" s="30"/>
      <c r="GO507" s="30"/>
      <c r="GP507" s="30"/>
      <c r="GQ507" s="30"/>
      <c r="GR507" s="30"/>
      <c r="GS507" s="30"/>
      <c r="GT507" s="30"/>
      <c r="GU507" s="30"/>
      <c r="GV507" s="30"/>
      <c r="GW507" s="30"/>
      <c r="GX507" s="30"/>
      <c r="GY507" s="30"/>
      <c r="GZ507" s="30"/>
      <c r="HA507" s="30"/>
      <c r="HB507" s="30"/>
      <c r="HC507" s="30"/>
      <c r="HD507" s="30"/>
      <c r="HE507" s="30"/>
      <c r="HF507" s="30"/>
      <c r="HG507" s="30"/>
      <c r="HH507" s="30"/>
      <c r="HI507" s="30"/>
      <c r="HJ507" s="30"/>
      <c r="HK507" s="30"/>
      <c r="HL507" s="30"/>
      <c r="HM507" s="30"/>
      <c r="HN507" s="30"/>
      <c r="HO507" s="30"/>
      <c r="HP507" s="30"/>
      <c r="HQ507" s="30"/>
      <c r="HR507" s="30"/>
      <c r="HS507" s="30"/>
      <c r="HT507" s="30"/>
      <c r="HU507" s="30"/>
      <c r="HV507" s="30"/>
      <c r="HW507" s="30"/>
      <c r="HX507" s="30"/>
      <c r="HY507" s="30"/>
      <c r="HZ507" s="30"/>
      <c r="IA507" s="30"/>
      <c r="IB507" s="30"/>
      <c r="IC507" s="30"/>
      <c r="ID507" s="30"/>
      <c r="IE507" s="30"/>
      <c r="IF507" s="30"/>
      <c r="IG507" s="30"/>
      <c r="IH507" s="30"/>
      <c r="II507" s="30"/>
      <c r="IJ507" s="30"/>
      <c r="IK507" s="30"/>
      <c r="IL507" s="30"/>
      <c r="IM507" s="30"/>
      <c r="IN507" s="30"/>
      <c r="IO507" s="30"/>
      <c r="IP507" s="30"/>
      <c r="IQ507" s="30"/>
      <c r="IR507" s="30"/>
      <c r="IS507" s="30"/>
      <c r="IT507" s="30"/>
    </row>
    <row r="508" spans="1:254" ht="18.75" customHeight="1">
      <c r="A508" s="33">
        <v>506</v>
      </c>
      <c r="B508" s="34"/>
      <c r="C508" s="35" t="s">
        <v>549</v>
      </c>
      <c r="D508" s="34">
        <v>4503.3</v>
      </c>
      <c r="E508" s="39">
        <v>2095</v>
      </c>
      <c r="F508" s="37">
        <f aca="true" t="shared" si="24" ref="F508:F539">E508/D508</f>
        <v>0.46521439833011347</v>
      </c>
      <c r="G508" s="34">
        <v>0</v>
      </c>
      <c r="H508" s="38">
        <f t="shared" si="22"/>
        <v>1957.9700000000003</v>
      </c>
      <c r="I508" s="43"/>
      <c r="J508" s="44"/>
      <c r="K508" s="53"/>
      <c r="L508" s="54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30"/>
      <c r="CF508" s="30"/>
      <c r="CG508" s="30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  <c r="CT508" s="30"/>
      <c r="CU508" s="30"/>
      <c r="CV508" s="30"/>
      <c r="CW508" s="30"/>
      <c r="CX508" s="30"/>
      <c r="CY508" s="30"/>
      <c r="CZ508" s="30"/>
      <c r="DA508" s="30"/>
      <c r="DB508" s="30"/>
      <c r="DC508" s="30"/>
      <c r="DD508" s="30"/>
      <c r="DE508" s="30"/>
      <c r="DF508" s="30"/>
      <c r="DG508" s="30"/>
      <c r="DH508" s="30"/>
      <c r="DI508" s="30"/>
      <c r="DJ508" s="30"/>
      <c r="DK508" s="30"/>
      <c r="DL508" s="30"/>
      <c r="DM508" s="30"/>
      <c r="DN508" s="30"/>
      <c r="DO508" s="30"/>
      <c r="DP508" s="30"/>
      <c r="DQ508" s="30"/>
      <c r="DR508" s="30"/>
      <c r="DS508" s="30"/>
      <c r="DT508" s="30"/>
      <c r="DU508" s="30"/>
      <c r="DV508" s="30"/>
      <c r="DW508" s="30"/>
      <c r="DX508" s="30"/>
      <c r="DY508" s="30"/>
      <c r="DZ508" s="30"/>
      <c r="EA508" s="30"/>
      <c r="EB508" s="30"/>
      <c r="EC508" s="30"/>
      <c r="ED508" s="30"/>
      <c r="EE508" s="30"/>
      <c r="EF508" s="30"/>
      <c r="EG508" s="30"/>
      <c r="EH508" s="30"/>
      <c r="EI508" s="30"/>
      <c r="EJ508" s="30"/>
      <c r="EK508" s="30"/>
      <c r="EL508" s="30"/>
      <c r="EM508" s="30"/>
      <c r="EN508" s="30"/>
      <c r="EO508" s="30"/>
      <c r="EP508" s="30"/>
      <c r="EQ508" s="30"/>
      <c r="ER508" s="30"/>
      <c r="ES508" s="30"/>
      <c r="ET508" s="30"/>
      <c r="EU508" s="30"/>
      <c r="EV508" s="30"/>
      <c r="EW508" s="30"/>
      <c r="EX508" s="30"/>
      <c r="EY508" s="30"/>
      <c r="EZ508" s="30"/>
      <c r="FA508" s="30"/>
      <c r="FB508" s="30"/>
      <c r="FC508" s="30"/>
      <c r="FD508" s="30"/>
      <c r="FE508" s="30"/>
      <c r="FF508" s="30"/>
      <c r="FG508" s="30"/>
      <c r="FH508" s="30"/>
      <c r="FI508" s="30"/>
      <c r="FJ508" s="30"/>
      <c r="FK508" s="30"/>
      <c r="FL508" s="30"/>
      <c r="FM508" s="30"/>
      <c r="FN508" s="30"/>
      <c r="FO508" s="30"/>
      <c r="FP508" s="30"/>
      <c r="FQ508" s="30"/>
      <c r="FR508" s="30"/>
      <c r="FS508" s="30"/>
      <c r="FT508" s="30"/>
      <c r="FU508" s="30"/>
      <c r="FV508" s="30"/>
      <c r="FW508" s="30"/>
      <c r="FX508" s="30"/>
      <c r="FY508" s="30"/>
      <c r="FZ508" s="30"/>
      <c r="GA508" s="30"/>
      <c r="GB508" s="30"/>
      <c r="GC508" s="30"/>
      <c r="GD508" s="30"/>
      <c r="GE508" s="30"/>
      <c r="GF508" s="30"/>
      <c r="GG508" s="30"/>
      <c r="GH508" s="30"/>
      <c r="GI508" s="30"/>
      <c r="GJ508" s="30"/>
      <c r="GK508" s="30"/>
      <c r="GL508" s="30"/>
      <c r="GM508" s="30"/>
      <c r="GN508" s="30"/>
      <c r="GO508" s="30"/>
      <c r="GP508" s="30"/>
      <c r="GQ508" s="30"/>
      <c r="GR508" s="30"/>
      <c r="GS508" s="30"/>
      <c r="GT508" s="30"/>
      <c r="GU508" s="30"/>
      <c r="GV508" s="30"/>
      <c r="GW508" s="30"/>
      <c r="GX508" s="30"/>
      <c r="GY508" s="30"/>
      <c r="GZ508" s="30"/>
      <c r="HA508" s="30"/>
      <c r="HB508" s="30"/>
      <c r="HC508" s="30"/>
      <c r="HD508" s="30"/>
      <c r="HE508" s="30"/>
      <c r="HF508" s="30"/>
      <c r="HG508" s="30"/>
      <c r="HH508" s="30"/>
      <c r="HI508" s="30"/>
      <c r="HJ508" s="30"/>
      <c r="HK508" s="30"/>
      <c r="HL508" s="30"/>
      <c r="HM508" s="30"/>
      <c r="HN508" s="30"/>
      <c r="HO508" s="30"/>
      <c r="HP508" s="30"/>
      <c r="HQ508" s="30"/>
      <c r="HR508" s="30"/>
      <c r="HS508" s="30"/>
      <c r="HT508" s="30"/>
      <c r="HU508" s="30"/>
      <c r="HV508" s="30"/>
      <c r="HW508" s="30"/>
      <c r="HX508" s="30"/>
      <c r="HY508" s="30"/>
      <c r="HZ508" s="30"/>
      <c r="IA508" s="30"/>
      <c r="IB508" s="30"/>
      <c r="IC508" s="30"/>
      <c r="ID508" s="30"/>
      <c r="IE508" s="30"/>
      <c r="IF508" s="30"/>
      <c r="IG508" s="30"/>
      <c r="IH508" s="30"/>
      <c r="II508" s="30"/>
      <c r="IJ508" s="30"/>
      <c r="IK508" s="30"/>
      <c r="IL508" s="30"/>
      <c r="IM508" s="30"/>
      <c r="IN508" s="30"/>
      <c r="IO508" s="30"/>
      <c r="IP508" s="30"/>
      <c r="IQ508" s="30"/>
      <c r="IR508" s="30"/>
      <c r="IS508" s="30"/>
      <c r="IT508" s="30"/>
    </row>
    <row r="509" spans="1:254" ht="18.75" customHeight="1">
      <c r="A509" s="33">
        <v>507</v>
      </c>
      <c r="B509" s="45" t="s">
        <v>550</v>
      </c>
      <c r="C509" s="35" t="s">
        <v>551</v>
      </c>
      <c r="D509" s="34">
        <v>7534.4</v>
      </c>
      <c r="E509" s="39">
        <v>3000</v>
      </c>
      <c r="F509" s="37">
        <f t="shared" si="24"/>
        <v>0.3981737099171799</v>
      </c>
      <c r="G509" s="34">
        <v>0</v>
      </c>
      <c r="H509" s="38">
        <f t="shared" si="22"/>
        <v>3780.96</v>
      </c>
      <c r="I509" s="43"/>
      <c r="J509" s="44"/>
      <c r="K509" s="53"/>
      <c r="L509" s="54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E509" s="30"/>
      <c r="CF509" s="30"/>
      <c r="CG509" s="30"/>
      <c r="CH509" s="30"/>
      <c r="CI509" s="30"/>
      <c r="CJ509" s="30"/>
      <c r="CK509" s="30"/>
      <c r="CL509" s="30"/>
      <c r="CM509" s="30"/>
      <c r="CN509" s="30"/>
      <c r="CO509" s="30"/>
      <c r="CP509" s="30"/>
      <c r="CQ509" s="30"/>
      <c r="CR509" s="30"/>
      <c r="CS509" s="30"/>
      <c r="CT509" s="30"/>
      <c r="CU509" s="30"/>
      <c r="CV509" s="30"/>
      <c r="CW509" s="30"/>
      <c r="CX509" s="30"/>
      <c r="CY509" s="30"/>
      <c r="CZ509" s="30"/>
      <c r="DA509" s="30"/>
      <c r="DB509" s="30"/>
      <c r="DC509" s="30"/>
      <c r="DD509" s="30"/>
      <c r="DE509" s="30"/>
      <c r="DF509" s="30"/>
      <c r="DG509" s="30"/>
      <c r="DH509" s="30"/>
      <c r="DI509" s="30"/>
      <c r="DJ509" s="30"/>
      <c r="DK509" s="30"/>
      <c r="DL509" s="30"/>
      <c r="DM509" s="30"/>
      <c r="DN509" s="30"/>
      <c r="DO509" s="30"/>
      <c r="DP509" s="30"/>
      <c r="DQ509" s="30"/>
      <c r="DR509" s="30"/>
      <c r="DS509" s="30"/>
      <c r="DT509" s="30"/>
      <c r="DU509" s="30"/>
      <c r="DV509" s="30"/>
      <c r="DW509" s="30"/>
      <c r="DX509" s="30"/>
      <c r="DY509" s="30"/>
      <c r="DZ509" s="30"/>
      <c r="EA509" s="30"/>
      <c r="EB509" s="30"/>
      <c r="EC509" s="30"/>
      <c r="ED509" s="30"/>
      <c r="EE509" s="30"/>
      <c r="EF509" s="30"/>
      <c r="EG509" s="30"/>
      <c r="EH509" s="30"/>
      <c r="EI509" s="30"/>
      <c r="EJ509" s="30"/>
      <c r="EK509" s="30"/>
      <c r="EL509" s="30"/>
      <c r="EM509" s="30"/>
      <c r="EN509" s="30"/>
      <c r="EO509" s="30"/>
      <c r="EP509" s="30"/>
      <c r="EQ509" s="30"/>
      <c r="ER509" s="30"/>
      <c r="ES509" s="30"/>
      <c r="ET509" s="30"/>
      <c r="EU509" s="30"/>
      <c r="EV509" s="30"/>
      <c r="EW509" s="30"/>
      <c r="EX509" s="30"/>
      <c r="EY509" s="30"/>
      <c r="EZ509" s="30"/>
      <c r="FA509" s="30"/>
      <c r="FB509" s="30"/>
      <c r="FC509" s="30"/>
      <c r="FD509" s="30"/>
      <c r="FE509" s="30"/>
      <c r="FF509" s="30"/>
      <c r="FG509" s="30"/>
      <c r="FH509" s="30"/>
      <c r="FI509" s="30"/>
      <c r="FJ509" s="30"/>
      <c r="FK509" s="30"/>
      <c r="FL509" s="30"/>
      <c r="FM509" s="30"/>
      <c r="FN509" s="30"/>
      <c r="FO509" s="30"/>
      <c r="FP509" s="30"/>
      <c r="FQ509" s="30"/>
      <c r="FR509" s="30"/>
      <c r="FS509" s="30"/>
      <c r="FT509" s="30"/>
      <c r="FU509" s="30"/>
      <c r="FV509" s="30"/>
      <c r="FW509" s="30"/>
      <c r="FX509" s="30"/>
      <c r="FY509" s="30"/>
      <c r="FZ509" s="30"/>
      <c r="GA509" s="30"/>
      <c r="GB509" s="30"/>
      <c r="GC509" s="30"/>
      <c r="GD509" s="30"/>
      <c r="GE509" s="30"/>
      <c r="GF509" s="30"/>
      <c r="GG509" s="30"/>
      <c r="GH509" s="30"/>
      <c r="GI509" s="30"/>
      <c r="GJ509" s="30"/>
      <c r="GK509" s="30"/>
      <c r="GL509" s="30"/>
      <c r="GM509" s="30"/>
      <c r="GN509" s="30"/>
      <c r="GO509" s="30"/>
      <c r="GP509" s="30"/>
      <c r="GQ509" s="30"/>
      <c r="GR509" s="30"/>
      <c r="GS509" s="30"/>
      <c r="GT509" s="30"/>
      <c r="GU509" s="30"/>
      <c r="GV509" s="30"/>
      <c r="GW509" s="30"/>
      <c r="GX509" s="30"/>
      <c r="GY509" s="30"/>
      <c r="GZ509" s="30"/>
      <c r="HA509" s="30"/>
      <c r="HB509" s="30"/>
      <c r="HC509" s="30"/>
      <c r="HD509" s="30"/>
      <c r="HE509" s="30"/>
      <c r="HF509" s="30"/>
      <c r="HG509" s="30"/>
      <c r="HH509" s="30"/>
      <c r="HI509" s="30"/>
      <c r="HJ509" s="30"/>
      <c r="HK509" s="30"/>
      <c r="HL509" s="30"/>
      <c r="HM509" s="30"/>
      <c r="HN509" s="30"/>
      <c r="HO509" s="30"/>
      <c r="HP509" s="30"/>
      <c r="HQ509" s="30"/>
      <c r="HR509" s="30"/>
      <c r="HS509" s="30"/>
      <c r="HT509" s="30"/>
      <c r="HU509" s="30"/>
      <c r="HV509" s="30"/>
      <c r="HW509" s="30"/>
      <c r="HX509" s="30"/>
      <c r="HY509" s="30"/>
      <c r="HZ509" s="30"/>
      <c r="IA509" s="30"/>
      <c r="IB509" s="30"/>
      <c r="IC509" s="30"/>
      <c r="ID509" s="30"/>
      <c r="IE509" s="30"/>
      <c r="IF509" s="30"/>
      <c r="IG509" s="30"/>
      <c r="IH509" s="30"/>
      <c r="II509" s="30"/>
      <c r="IJ509" s="30"/>
      <c r="IK509" s="30"/>
      <c r="IL509" s="30"/>
      <c r="IM509" s="30"/>
      <c r="IN509" s="30"/>
      <c r="IO509" s="30"/>
      <c r="IP509" s="30"/>
      <c r="IQ509" s="30"/>
      <c r="IR509" s="30"/>
      <c r="IS509" s="30"/>
      <c r="IT509" s="30"/>
    </row>
    <row r="510" spans="1:254" ht="18.75" customHeight="1">
      <c r="A510" s="33">
        <v>508</v>
      </c>
      <c r="B510" s="46"/>
      <c r="C510" s="35" t="s">
        <v>552</v>
      </c>
      <c r="D510" s="34">
        <v>7534.4</v>
      </c>
      <c r="E510" s="39">
        <v>4400</v>
      </c>
      <c r="F510" s="37">
        <f t="shared" si="24"/>
        <v>0.5839881078785305</v>
      </c>
      <c r="G510" s="34">
        <v>0</v>
      </c>
      <c r="H510" s="38">
        <f t="shared" si="22"/>
        <v>2380.96</v>
      </c>
      <c r="I510" s="43"/>
      <c r="J510" s="44"/>
      <c r="K510" s="53"/>
      <c r="L510" s="54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  <c r="CU510" s="30"/>
      <c r="CV510" s="30"/>
      <c r="CW510" s="30"/>
      <c r="CX510" s="30"/>
      <c r="CY510" s="30"/>
      <c r="CZ510" s="30"/>
      <c r="DA510" s="30"/>
      <c r="DB510" s="30"/>
      <c r="DC510" s="30"/>
      <c r="DD510" s="30"/>
      <c r="DE510" s="30"/>
      <c r="DF510" s="30"/>
      <c r="DG510" s="30"/>
      <c r="DH510" s="30"/>
      <c r="DI510" s="30"/>
      <c r="DJ510" s="30"/>
      <c r="DK510" s="30"/>
      <c r="DL510" s="30"/>
      <c r="DM510" s="30"/>
      <c r="DN510" s="30"/>
      <c r="DO510" s="30"/>
      <c r="DP510" s="30"/>
      <c r="DQ510" s="30"/>
      <c r="DR510" s="30"/>
      <c r="DS510" s="30"/>
      <c r="DT510" s="30"/>
      <c r="DU510" s="30"/>
      <c r="DV510" s="30"/>
      <c r="DW510" s="30"/>
      <c r="DX510" s="30"/>
      <c r="DY510" s="30"/>
      <c r="DZ510" s="30"/>
      <c r="EA510" s="30"/>
      <c r="EB510" s="30"/>
      <c r="EC510" s="30"/>
      <c r="ED510" s="30"/>
      <c r="EE510" s="30"/>
      <c r="EF510" s="30"/>
      <c r="EG510" s="30"/>
      <c r="EH510" s="30"/>
      <c r="EI510" s="30"/>
      <c r="EJ510" s="30"/>
      <c r="EK510" s="30"/>
      <c r="EL510" s="30"/>
      <c r="EM510" s="30"/>
      <c r="EN510" s="30"/>
      <c r="EO510" s="30"/>
      <c r="EP510" s="30"/>
      <c r="EQ510" s="30"/>
      <c r="ER510" s="30"/>
      <c r="ES510" s="30"/>
      <c r="ET510" s="30"/>
      <c r="EU510" s="30"/>
      <c r="EV510" s="30"/>
      <c r="EW510" s="30"/>
      <c r="EX510" s="30"/>
      <c r="EY510" s="30"/>
      <c r="EZ510" s="30"/>
      <c r="FA510" s="30"/>
      <c r="FB510" s="30"/>
      <c r="FC510" s="30"/>
      <c r="FD510" s="30"/>
      <c r="FE510" s="30"/>
      <c r="FF510" s="30"/>
      <c r="FG510" s="30"/>
      <c r="FH510" s="30"/>
      <c r="FI510" s="30"/>
      <c r="FJ510" s="30"/>
      <c r="FK510" s="30"/>
      <c r="FL510" s="30"/>
      <c r="FM510" s="30"/>
      <c r="FN510" s="30"/>
      <c r="FO510" s="30"/>
      <c r="FP510" s="30"/>
      <c r="FQ510" s="30"/>
      <c r="FR510" s="30"/>
      <c r="FS510" s="30"/>
      <c r="FT510" s="30"/>
      <c r="FU510" s="30"/>
      <c r="FV510" s="30"/>
      <c r="FW510" s="30"/>
      <c r="FX510" s="30"/>
      <c r="FY510" s="30"/>
      <c r="FZ510" s="30"/>
      <c r="GA510" s="30"/>
      <c r="GB510" s="30"/>
      <c r="GC510" s="30"/>
      <c r="GD510" s="30"/>
      <c r="GE510" s="30"/>
      <c r="GF510" s="30"/>
      <c r="GG510" s="30"/>
      <c r="GH510" s="30"/>
      <c r="GI510" s="30"/>
      <c r="GJ510" s="30"/>
      <c r="GK510" s="30"/>
      <c r="GL510" s="30"/>
      <c r="GM510" s="30"/>
      <c r="GN510" s="30"/>
      <c r="GO510" s="30"/>
      <c r="GP510" s="30"/>
      <c r="GQ510" s="30"/>
      <c r="GR510" s="30"/>
      <c r="GS510" s="30"/>
      <c r="GT510" s="30"/>
      <c r="GU510" s="30"/>
      <c r="GV510" s="30"/>
      <c r="GW510" s="30"/>
      <c r="GX510" s="30"/>
      <c r="GY510" s="30"/>
      <c r="GZ510" s="30"/>
      <c r="HA510" s="30"/>
      <c r="HB510" s="30"/>
      <c r="HC510" s="30"/>
      <c r="HD510" s="30"/>
      <c r="HE510" s="30"/>
      <c r="HF510" s="30"/>
      <c r="HG510" s="30"/>
      <c r="HH510" s="30"/>
      <c r="HI510" s="30"/>
      <c r="HJ510" s="30"/>
      <c r="HK510" s="30"/>
      <c r="HL510" s="30"/>
      <c r="HM510" s="30"/>
      <c r="HN510" s="30"/>
      <c r="HO510" s="30"/>
      <c r="HP510" s="30"/>
      <c r="HQ510" s="30"/>
      <c r="HR510" s="30"/>
      <c r="HS510" s="30"/>
      <c r="HT510" s="30"/>
      <c r="HU510" s="30"/>
      <c r="HV510" s="30"/>
      <c r="HW510" s="30"/>
      <c r="HX510" s="30"/>
      <c r="HY510" s="30"/>
      <c r="HZ510" s="30"/>
      <c r="IA510" s="30"/>
      <c r="IB510" s="30"/>
      <c r="IC510" s="30"/>
      <c r="ID510" s="30"/>
      <c r="IE510" s="30"/>
      <c r="IF510" s="30"/>
      <c r="IG510" s="30"/>
      <c r="IH510" s="30"/>
      <c r="II510" s="30"/>
      <c r="IJ510" s="30"/>
      <c r="IK510" s="30"/>
      <c r="IL510" s="30"/>
      <c r="IM510" s="30"/>
      <c r="IN510" s="30"/>
      <c r="IO510" s="30"/>
      <c r="IP510" s="30"/>
      <c r="IQ510" s="30"/>
      <c r="IR510" s="30"/>
      <c r="IS510" s="30"/>
      <c r="IT510" s="30"/>
    </row>
    <row r="511" spans="1:254" ht="18.75" customHeight="1">
      <c r="A511" s="33">
        <v>509</v>
      </c>
      <c r="B511" s="46"/>
      <c r="C511" s="35" t="s">
        <v>553</v>
      </c>
      <c r="D511" s="34">
        <v>7534.4</v>
      </c>
      <c r="E511" s="39">
        <v>0</v>
      </c>
      <c r="F511" s="37">
        <f t="shared" si="24"/>
        <v>0</v>
      </c>
      <c r="G511" s="34">
        <v>0</v>
      </c>
      <c r="H511" s="38">
        <f t="shared" si="22"/>
        <v>6780.96</v>
      </c>
      <c r="I511" s="43"/>
      <c r="J511" s="44"/>
      <c r="K511" s="53"/>
      <c r="L511" s="54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G511" s="30"/>
      <c r="DH511" s="30"/>
      <c r="DI511" s="30"/>
      <c r="DJ511" s="30"/>
      <c r="DK511" s="30"/>
      <c r="DL511" s="30"/>
      <c r="DM511" s="30"/>
      <c r="DN511" s="30"/>
      <c r="DO511" s="30"/>
      <c r="DP511" s="30"/>
      <c r="DQ511" s="30"/>
      <c r="DR511" s="30"/>
      <c r="DS511" s="30"/>
      <c r="DT511" s="30"/>
      <c r="DU511" s="30"/>
      <c r="DV511" s="30"/>
      <c r="DW511" s="30"/>
      <c r="DX511" s="30"/>
      <c r="DY511" s="30"/>
      <c r="DZ511" s="30"/>
      <c r="EA511" s="30"/>
      <c r="EB511" s="30"/>
      <c r="EC511" s="30"/>
      <c r="ED511" s="30"/>
      <c r="EE511" s="30"/>
      <c r="EF511" s="30"/>
      <c r="EG511" s="30"/>
      <c r="EH511" s="30"/>
      <c r="EI511" s="30"/>
      <c r="EJ511" s="30"/>
      <c r="EK511" s="30"/>
      <c r="EL511" s="30"/>
      <c r="EM511" s="30"/>
      <c r="EN511" s="30"/>
      <c r="EO511" s="30"/>
      <c r="EP511" s="30"/>
      <c r="EQ511" s="30"/>
      <c r="ER511" s="30"/>
      <c r="ES511" s="30"/>
      <c r="ET511" s="30"/>
      <c r="EU511" s="30"/>
      <c r="EV511" s="30"/>
      <c r="EW511" s="30"/>
      <c r="EX511" s="30"/>
      <c r="EY511" s="30"/>
      <c r="EZ511" s="30"/>
      <c r="FA511" s="30"/>
      <c r="FB511" s="30"/>
      <c r="FC511" s="30"/>
      <c r="FD511" s="30"/>
      <c r="FE511" s="30"/>
      <c r="FF511" s="30"/>
      <c r="FG511" s="30"/>
      <c r="FH511" s="30"/>
      <c r="FI511" s="30"/>
      <c r="FJ511" s="30"/>
      <c r="FK511" s="30"/>
      <c r="FL511" s="30"/>
      <c r="FM511" s="30"/>
      <c r="FN511" s="30"/>
      <c r="FO511" s="30"/>
      <c r="FP511" s="30"/>
      <c r="FQ511" s="30"/>
      <c r="FR511" s="30"/>
      <c r="FS511" s="30"/>
      <c r="FT511" s="30"/>
      <c r="FU511" s="30"/>
      <c r="FV511" s="30"/>
      <c r="FW511" s="30"/>
      <c r="FX511" s="30"/>
      <c r="FY511" s="30"/>
      <c r="FZ511" s="30"/>
      <c r="GA511" s="30"/>
      <c r="GB511" s="30"/>
      <c r="GC511" s="30"/>
      <c r="GD511" s="30"/>
      <c r="GE511" s="30"/>
      <c r="GF511" s="30"/>
      <c r="GG511" s="30"/>
      <c r="GH511" s="30"/>
      <c r="GI511" s="30"/>
      <c r="GJ511" s="30"/>
      <c r="GK511" s="30"/>
      <c r="GL511" s="30"/>
      <c r="GM511" s="30"/>
      <c r="GN511" s="30"/>
      <c r="GO511" s="30"/>
      <c r="GP511" s="30"/>
      <c r="GQ511" s="30"/>
      <c r="GR511" s="30"/>
      <c r="GS511" s="30"/>
      <c r="GT511" s="30"/>
      <c r="GU511" s="30"/>
      <c r="GV511" s="30"/>
      <c r="GW511" s="30"/>
      <c r="GX511" s="30"/>
      <c r="GY511" s="30"/>
      <c r="GZ511" s="30"/>
      <c r="HA511" s="30"/>
      <c r="HB511" s="30"/>
      <c r="HC511" s="30"/>
      <c r="HD511" s="30"/>
      <c r="HE511" s="30"/>
      <c r="HF511" s="30"/>
      <c r="HG511" s="30"/>
      <c r="HH511" s="30"/>
      <c r="HI511" s="30"/>
      <c r="HJ511" s="30"/>
      <c r="HK511" s="30"/>
      <c r="HL511" s="30"/>
      <c r="HM511" s="30"/>
      <c r="HN511" s="30"/>
      <c r="HO511" s="30"/>
      <c r="HP511" s="30"/>
      <c r="HQ511" s="30"/>
      <c r="HR511" s="30"/>
      <c r="HS511" s="30"/>
      <c r="HT511" s="30"/>
      <c r="HU511" s="30"/>
      <c r="HV511" s="30"/>
      <c r="HW511" s="30"/>
      <c r="HX511" s="30"/>
      <c r="HY511" s="30"/>
      <c r="HZ511" s="30"/>
      <c r="IA511" s="30"/>
      <c r="IB511" s="30"/>
      <c r="IC511" s="30"/>
      <c r="ID511" s="30"/>
      <c r="IE511" s="30"/>
      <c r="IF511" s="30"/>
      <c r="IG511" s="30"/>
      <c r="IH511" s="30"/>
      <c r="II511" s="30"/>
      <c r="IJ511" s="30"/>
      <c r="IK511" s="30"/>
      <c r="IL511" s="30"/>
      <c r="IM511" s="30"/>
      <c r="IN511" s="30"/>
      <c r="IO511" s="30"/>
      <c r="IP511" s="30"/>
      <c r="IQ511" s="30"/>
      <c r="IR511" s="30"/>
      <c r="IS511" s="30"/>
      <c r="IT511" s="30"/>
    </row>
    <row r="512" spans="1:254" ht="18.75" customHeight="1">
      <c r="A512" s="33">
        <v>510</v>
      </c>
      <c r="B512" s="46"/>
      <c r="C512" s="35" t="s">
        <v>554</v>
      </c>
      <c r="D512" s="34">
        <v>7534.4</v>
      </c>
      <c r="E512" s="39">
        <v>4500</v>
      </c>
      <c r="F512" s="37">
        <f t="shared" si="24"/>
        <v>0.5972605648757698</v>
      </c>
      <c r="G512" s="34">
        <v>0</v>
      </c>
      <c r="H512" s="38">
        <f t="shared" si="22"/>
        <v>2280.96</v>
      </c>
      <c r="I512" s="43"/>
      <c r="J512" s="44"/>
      <c r="K512" s="53"/>
      <c r="L512" s="54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30"/>
      <c r="CF512" s="30"/>
      <c r="CG512" s="30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S512" s="30"/>
      <c r="CT512" s="30"/>
      <c r="CU512" s="30"/>
      <c r="CV512" s="30"/>
      <c r="CW512" s="30"/>
      <c r="CX512" s="30"/>
      <c r="CY512" s="30"/>
      <c r="CZ512" s="30"/>
      <c r="DA512" s="30"/>
      <c r="DB512" s="30"/>
      <c r="DC512" s="30"/>
      <c r="DD512" s="30"/>
      <c r="DE512" s="30"/>
      <c r="DF512" s="30"/>
      <c r="DG512" s="30"/>
      <c r="DH512" s="30"/>
      <c r="DI512" s="30"/>
      <c r="DJ512" s="30"/>
      <c r="DK512" s="30"/>
      <c r="DL512" s="30"/>
      <c r="DM512" s="30"/>
      <c r="DN512" s="30"/>
      <c r="DO512" s="30"/>
      <c r="DP512" s="30"/>
      <c r="DQ512" s="30"/>
      <c r="DR512" s="30"/>
      <c r="DS512" s="30"/>
      <c r="DT512" s="30"/>
      <c r="DU512" s="30"/>
      <c r="DV512" s="30"/>
      <c r="DW512" s="30"/>
      <c r="DX512" s="30"/>
      <c r="DY512" s="30"/>
      <c r="DZ512" s="30"/>
      <c r="EA512" s="30"/>
      <c r="EB512" s="30"/>
      <c r="EC512" s="30"/>
      <c r="ED512" s="30"/>
      <c r="EE512" s="30"/>
      <c r="EF512" s="30"/>
      <c r="EG512" s="30"/>
      <c r="EH512" s="30"/>
      <c r="EI512" s="30"/>
      <c r="EJ512" s="30"/>
      <c r="EK512" s="30"/>
      <c r="EL512" s="30"/>
      <c r="EM512" s="30"/>
      <c r="EN512" s="30"/>
      <c r="EO512" s="30"/>
      <c r="EP512" s="30"/>
      <c r="EQ512" s="30"/>
      <c r="ER512" s="30"/>
      <c r="ES512" s="30"/>
      <c r="ET512" s="30"/>
      <c r="EU512" s="30"/>
      <c r="EV512" s="30"/>
      <c r="EW512" s="30"/>
      <c r="EX512" s="30"/>
      <c r="EY512" s="30"/>
      <c r="EZ512" s="30"/>
      <c r="FA512" s="30"/>
      <c r="FB512" s="30"/>
      <c r="FC512" s="30"/>
      <c r="FD512" s="30"/>
      <c r="FE512" s="30"/>
      <c r="FF512" s="30"/>
      <c r="FG512" s="30"/>
      <c r="FH512" s="30"/>
      <c r="FI512" s="30"/>
      <c r="FJ512" s="30"/>
      <c r="FK512" s="30"/>
      <c r="FL512" s="30"/>
      <c r="FM512" s="30"/>
      <c r="FN512" s="30"/>
      <c r="FO512" s="30"/>
      <c r="FP512" s="30"/>
      <c r="FQ512" s="30"/>
      <c r="FR512" s="30"/>
      <c r="FS512" s="30"/>
      <c r="FT512" s="30"/>
      <c r="FU512" s="30"/>
      <c r="FV512" s="30"/>
      <c r="FW512" s="30"/>
      <c r="FX512" s="30"/>
      <c r="FY512" s="30"/>
      <c r="FZ512" s="30"/>
      <c r="GA512" s="30"/>
      <c r="GB512" s="30"/>
      <c r="GC512" s="30"/>
      <c r="GD512" s="30"/>
      <c r="GE512" s="30"/>
      <c r="GF512" s="30"/>
      <c r="GG512" s="30"/>
      <c r="GH512" s="30"/>
      <c r="GI512" s="30"/>
      <c r="GJ512" s="30"/>
      <c r="GK512" s="30"/>
      <c r="GL512" s="30"/>
      <c r="GM512" s="30"/>
      <c r="GN512" s="30"/>
      <c r="GO512" s="30"/>
      <c r="GP512" s="30"/>
      <c r="GQ512" s="30"/>
      <c r="GR512" s="30"/>
      <c r="GS512" s="30"/>
      <c r="GT512" s="30"/>
      <c r="GU512" s="30"/>
      <c r="GV512" s="30"/>
      <c r="GW512" s="30"/>
      <c r="GX512" s="30"/>
      <c r="GY512" s="30"/>
      <c r="GZ512" s="30"/>
      <c r="HA512" s="30"/>
      <c r="HB512" s="30"/>
      <c r="HC512" s="30"/>
      <c r="HD512" s="30"/>
      <c r="HE512" s="30"/>
      <c r="HF512" s="30"/>
      <c r="HG512" s="30"/>
      <c r="HH512" s="30"/>
      <c r="HI512" s="30"/>
      <c r="HJ512" s="30"/>
      <c r="HK512" s="30"/>
      <c r="HL512" s="30"/>
      <c r="HM512" s="30"/>
      <c r="HN512" s="30"/>
      <c r="HO512" s="30"/>
      <c r="HP512" s="30"/>
      <c r="HQ512" s="30"/>
      <c r="HR512" s="30"/>
      <c r="HS512" s="30"/>
      <c r="HT512" s="30"/>
      <c r="HU512" s="30"/>
      <c r="HV512" s="30"/>
      <c r="HW512" s="30"/>
      <c r="HX512" s="30"/>
      <c r="HY512" s="30"/>
      <c r="HZ512" s="30"/>
      <c r="IA512" s="30"/>
      <c r="IB512" s="30"/>
      <c r="IC512" s="30"/>
      <c r="ID512" s="30"/>
      <c r="IE512" s="30"/>
      <c r="IF512" s="30"/>
      <c r="IG512" s="30"/>
      <c r="IH512" s="30"/>
      <c r="II512" s="30"/>
      <c r="IJ512" s="30"/>
      <c r="IK512" s="30"/>
      <c r="IL512" s="30"/>
      <c r="IM512" s="30"/>
      <c r="IN512" s="30"/>
      <c r="IO512" s="30"/>
      <c r="IP512" s="30"/>
      <c r="IQ512" s="30"/>
      <c r="IR512" s="30"/>
      <c r="IS512" s="30"/>
      <c r="IT512" s="30"/>
    </row>
    <row r="513" spans="1:254" ht="18.75" customHeight="1">
      <c r="A513" s="33">
        <v>511</v>
      </c>
      <c r="B513" s="46"/>
      <c r="C513" s="35" t="s">
        <v>555</v>
      </c>
      <c r="D513" s="34">
        <v>13856.4</v>
      </c>
      <c r="E513" s="39">
        <v>6916</v>
      </c>
      <c r="F513" s="37">
        <f t="shared" si="24"/>
        <v>0.49911954042897144</v>
      </c>
      <c r="G513" s="34">
        <v>0</v>
      </c>
      <c r="H513" s="38">
        <f t="shared" si="22"/>
        <v>5554.76</v>
      </c>
      <c r="I513" s="43"/>
      <c r="J513" s="44"/>
      <c r="K513" s="53"/>
      <c r="L513" s="54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/>
      <c r="CW513" s="30"/>
      <c r="CX513" s="30"/>
      <c r="CY513" s="30"/>
      <c r="CZ513" s="30"/>
      <c r="DA513" s="30"/>
      <c r="DB513" s="30"/>
      <c r="DC513" s="30"/>
      <c r="DD513" s="30"/>
      <c r="DE513" s="30"/>
      <c r="DF513" s="30"/>
      <c r="DG513" s="30"/>
      <c r="DH513" s="30"/>
      <c r="DI513" s="30"/>
      <c r="DJ513" s="30"/>
      <c r="DK513" s="30"/>
      <c r="DL513" s="30"/>
      <c r="DM513" s="30"/>
      <c r="DN513" s="30"/>
      <c r="DO513" s="30"/>
      <c r="DP513" s="30"/>
      <c r="DQ513" s="30"/>
      <c r="DR513" s="30"/>
      <c r="DS513" s="30"/>
      <c r="DT513" s="30"/>
      <c r="DU513" s="30"/>
      <c r="DV513" s="30"/>
      <c r="DW513" s="30"/>
      <c r="DX513" s="30"/>
      <c r="DY513" s="30"/>
      <c r="DZ513" s="30"/>
      <c r="EA513" s="30"/>
      <c r="EB513" s="30"/>
      <c r="EC513" s="30"/>
      <c r="ED513" s="30"/>
      <c r="EE513" s="30"/>
      <c r="EF513" s="30"/>
      <c r="EG513" s="30"/>
      <c r="EH513" s="30"/>
      <c r="EI513" s="30"/>
      <c r="EJ513" s="30"/>
      <c r="EK513" s="30"/>
      <c r="EL513" s="30"/>
      <c r="EM513" s="30"/>
      <c r="EN513" s="30"/>
      <c r="EO513" s="30"/>
      <c r="EP513" s="30"/>
      <c r="EQ513" s="30"/>
      <c r="ER513" s="30"/>
      <c r="ES513" s="30"/>
      <c r="ET513" s="30"/>
      <c r="EU513" s="30"/>
      <c r="EV513" s="30"/>
      <c r="EW513" s="30"/>
      <c r="EX513" s="30"/>
      <c r="EY513" s="30"/>
      <c r="EZ513" s="30"/>
      <c r="FA513" s="30"/>
      <c r="FB513" s="30"/>
      <c r="FC513" s="30"/>
      <c r="FD513" s="30"/>
      <c r="FE513" s="30"/>
      <c r="FF513" s="30"/>
      <c r="FG513" s="30"/>
      <c r="FH513" s="30"/>
      <c r="FI513" s="30"/>
      <c r="FJ513" s="30"/>
      <c r="FK513" s="30"/>
      <c r="FL513" s="30"/>
      <c r="FM513" s="30"/>
      <c r="FN513" s="30"/>
      <c r="FO513" s="30"/>
      <c r="FP513" s="30"/>
      <c r="FQ513" s="30"/>
      <c r="FR513" s="30"/>
      <c r="FS513" s="30"/>
      <c r="FT513" s="30"/>
      <c r="FU513" s="30"/>
      <c r="FV513" s="30"/>
      <c r="FW513" s="30"/>
      <c r="FX513" s="30"/>
      <c r="FY513" s="30"/>
      <c r="FZ513" s="30"/>
      <c r="GA513" s="30"/>
      <c r="GB513" s="30"/>
      <c r="GC513" s="30"/>
      <c r="GD513" s="30"/>
      <c r="GE513" s="30"/>
      <c r="GF513" s="30"/>
      <c r="GG513" s="30"/>
      <c r="GH513" s="30"/>
      <c r="GI513" s="30"/>
      <c r="GJ513" s="30"/>
      <c r="GK513" s="30"/>
      <c r="GL513" s="30"/>
      <c r="GM513" s="30"/>
      <c r="GN513" s="30"/>
      <c r="GO513" s="30"/>
      <c r="GP513" s="30"/>
      <c r="GQ513" s="30"/>
      <c r="GR513" s="30"/>
      <c r="GS513" s="30"/>
      <c r="GT513" s="30"/>
      <c r="GU513" s="30"/>
      <c r="GV513" s="30"/>
      <c r="GW513" s="30"/>
      <c r="GX513" s="30"/>
      <c r="GY513" s="30"/>
      <c r="GZ513" s="30"/>
      <c r="HA513" s="30"/>
      <c r="HB513" s="30"/>
      <c r="HC513" s="30"/>
      <c r="HD513" s="30"/>
      <c r="HE513" s="30"/>
      <c r="HF513" s="30"/>
      <c r="HG513" s="30"/>
      <c r="HH513" s="30"/>
      <c r="HI513" s="30"/>
      <c r="HJ513" s="30"/>
      <c r="HK513" s="30"/>
      <c r="HL513" s="30"/>
      <c r="HM513" s="30"/>
      <c r="HN513" s="30"/>
      <c r="HO513" s="30"/>
      <c r="HP513" s="30"/>
      <c r="HQ513" s="30"/>
      <c r="HR513" s="30"/>
      <c r="HS513" s="30"/>
      <c r="HT513" s="30"/>
      <c r="HU513" s="30"/>
      <c r="HV513" s="30"/>
      <c r="HW513" s="30"/>
      <c r="HX513" s="30"/>
      <c r="HY513" s="30"/>
      <c r="HZ513" s="30"/>
      <c r="IA513" s="30"/>
      <c r="IB513" s="30"/>
      <c r="IC513" s="30"/>
      <c r="ID513" s="30"/>
      <c r="IE513" s="30"/>
      <c r="IF513" s="30"/>
      <c r="IG513" s="30"/>
      <c r="IH513" s="30"/>
      <c r="II513" s="30"/>
      <c r="IJ513" s="30"/>
      <c r="IK513" s="30"/>
      <c r="IL513" s="30"/>
      <c r="IM513" s="30"/>
      <c r="IN513" s="30"/>
      <c r="IO513" s="30"/>
      <c r="IP513" s="30"/>
      <c r="IQ513" s="30"/>
      <c r="IR513" s="30"/>
      <c r="IS513" s="30"/>
      <c r="IT513" s="30"/>
    </row>
    <row r="514" spans="1:254" ht="18.75" customHeight="1">
      <c r="A514" s="33">
        <v>512</v>
      </c>
      <c r="B514" s="46"/>
      <c r="C514" s="35" t="s">
        <v>556</v>
      </c>
      <c r="D514" s="34">
        <v>13856.4</v>
      </c>
      <c r="E514" s="39">
        <v>6384</v>
      </c>
      <c r="F514" s="37">
        <f t="shared" si="24"/>
        <v>0.4607257296267429</v>
      </c>
      <c r="G514" s="34">
        <v>0</v>
      </c>
      <c r="H514" s="38">
        <f t="shared" si="22"/>
        <v>6086.76</v>
      </c>
      <c r="I514" s="43"/>
      <c r="J514" s="44"/>
      <c r="K514" s="53"/>
      <c r="L514" s="54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  <c r="CU514" s="30"/>
      <c r="CV514" s="30"/>
      <c r="CW514" s="30"/>
      <c r="CX514" s="30"/>
      <c r="CY514" s="30"/>
      <c r="CZ514" s="30"/>
      <c r="DA514" s="30"/>
      <c r="DB514" s="30"/>
      <c r="DC514" s="30"/>
      <c r="DD514" s="30"/>
      <c r="DE514" s="30"/>
      <c r="DF514" s="30"/>
      <c r="DG514" s="30"/>
      <c r="DH514" s="30"/>
      <c r="DI514" s="30"/>
      <c r="DJ514" s="30"/>
      <c r="DK514" s="30"/>
      <c r="DL514" s="30"/>
      <c r="DM514" s="30"/>
      <c r="DN514" s="30"/>
      <c r="DO514" s="30"/>
      <c r="DP514" s="30"/>
      <c r="DQ514" s="30"/>
      <c r="DR514" s="30"/>
      <c r="DS514" s="30"/>
      <c r="DT514" s="30"/>
      <c r="DU514" s="30"/>
      <c r="DV514" s="30"/>
      <c r="DW514" s="30"/>
      <c r="DX514" s="30"/>
      <c r="DY514" s="30"/>
      <c r="DZ514" s="30"/>
      <c r="EA514" s="30"/>
      <c r="EB514" s="30"/>
      <c r="EC514" s="30"/>
      <c r="ED514" s="30"/>
      <c r="EE514" s="30"/>
      <c r="EF514" s="30"/>
      <c r="EG514" s="30"/>
      <c r="EH514" s="30"/>
      <c r="EI514" s="30"/>
      <c r="EJ514" s="30"/>
      <c r="EK514" s="30"/>
      <c r="EL514" s="30"/>
      <c r="EM514" s="30"/>
      <c r="EN514" s="30"/>
      <c r="EO514" s="30"/>
      <c r="EP514" s="30"/>
      <c r="EQ514" s="30"/>
      <c r="ER514" s="30"/>
      <c r="ES514" s="30"/>
      <c r="ET514" s="30"/>
      <c r="EU514" s="30"/>
      <c r="EV514" s="30"/>
      <c r="EW514" s="30"/>
      <c r="EX514" s="30"/>
      <c r="EY514" s="30"/>
      <c r="EZ514" s="30"/>
      <c r="FA514" s="30"/>
      <c r="FB514" s="30"/>
      <c r="FC514" s="30"/>
      <c r="FD514" s="30"/>
      <c r="FE514" s="30"/>
      <c r="FF514" s="30"/>
      <c r="FG514" s="30"/>
      <c r="FH514" s="30"/>
      <c r="FI514" s="30"/>
      <c r="FJ514" s="30"/>
      <c r="FK514" s="30"/>
      <c r="FL514" s="30"/>
      <c r="FM514" s="30"/>
      <c r="FN514" s="30"/>
      <c r="FO514" s="30"/>
      <c r="FP514" s="30"/>
      <c r="FQ514" s="30"/>
      <c r="FR514" s="30"/>
      <c r="FS514" s="30"/>
      <c r="FT514" s="30"/>
      <c r="FU514" s="30"/>
      <c r="FV514" s="30"/>
      <c r="FW514" s="30"/>
      <c r="FX514" s="30"/>
      <c r="FY514" s="30"/>
      <c r="FZ514" s="30"/>
      <c r="GA514" s="30"/>
      <c r="GB514" s="30"/>
      <c r="GC514" s="30"/>
      <c r="GD514" s="30"/>
      <c r="GE514" s="30"/>
      <c r="GF514" s="30"/>
      <c r="GG514" s="30"/>
      <c r="GH514" s="30"/>
      <c r="GI514" s="30"/>
      <c r="GJ514" s="30"/>
      <c r="GK514" s="30"/>
      <c r="GL514" s="30"/>
      <c r="GM514" s="30"/>
      <c r="GN514" s="30"/>
      <c r="GO514" s="30"/>
      <c r="GP514" s="30"/>
      <c r="GQ514" s="30"/>
      <c r="GR514" s="30"/>
      <c r="GS514" s="30"/>
      <c r="GT514" s="30"/>
      <c r="GU514" s="30"/>
      <c r="GV514" s="30"/>
      <c r="GW514" s="30"/>
      <c r="GX514" s="30"/>
      <c r="GY514" s="30"/>
      <c r="GZ514" s="30"/>
      <c r="HA514" s="30"/>
      <c r="HB514" s="30"/>
      <c r="HC514" s="30"/>
      <c r="HD514" s="30"/>
      <c r="HE514" s="30"/>
      <c r="HF514" s="30"/>
      <c r="HG514" s="30"/>
      <c r="HH514" s="30"/>
      <c r="HI514" s="30"/>
      <c r="HJ514" s="30"/>
      <c r="HK514" s="30"/>
      <c r="HL514" s="30"/>
      <c r="HM514" s="30"/>
      <c r="HN514" s="30"/>
      <c r="HO514" s="30"/>
      <c r="HP514" s="30"/>
      <c r="HQ514" s="30"/>
      <c r="HR514" s="30"/>
      <c r="HS514" s="30"/>
      <c r="HT514" s="30"/>
      <c r="HU514" s="30"/>
      <c r="HV514" s="30"/>
      <c r="HW514" s="30"/>
      <c r="HX514" s="30"/>
      <c r="HY514" s="30"/>
      <c r="HZ514" s="30"/>
      <c r="IA514" s="30"/>
      <c r="IB514" s="30"/>
      <c r="IC514" s="30"/>
      <c r="ID514" s="30"/>
      <c r="IE514" s="30"/>
      <c r="IF514" s="30"/>
      <c r="IG514" s="30"/>
      <c r="IH514" s="30"/>
      <c r="II514" s="30"/>
      <c r="IJ514" s="30"/>
      <c r="IK514" s="30"/>
      <c r="IL514" s="30"/>
      <c r="IM514" s="30"/>
      <c r="IN514" s="30"/>
      <c r="IO514" s="30"/>
      <c r="IP514" s="30"/>
      <c r="IQ514" s="30"/>
      <c r="IR514" s="30"/>
      <c r="IS514" s="30"/>
      <c r="IT514" s="30"/>
    </row>
    <row r="515" spans="1:254" ht="18.75" customHeight="1">
      <c r="A515" s="33">
        <v>513</v>
      </c>
      <c r="B515" s="46"/>
      <c r="C515" s="49" t="s">
        <v>557</v>
      </c>
      <c r="D515" s="34">
        <v>11968.5</v>
      </c>
      <c r="E515" s="39">
        <v>10773</v>
      </c>
      <c r="F515" s="37">
        <f t="shared" si="24"/>
        <v>0.9001127960897356</v>
      </c>
      <c r="G515" s="34">
        <v>0</v>
      </c>
      <c r="H515" s="38">
        <f t="shared" si="22"/>
        <v>-1.3500000000003638</v>
      </c>
      <c r="I515" s="43"/>
      <c r="J515" s="44"/>
      <c r="K515" s="53"/>
      <c r="L515" s="54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E515" s="30"/>
      <c r="CF515" s="30"/>
      <c r="CG515" s="30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S515" s="30"/>
      <c r="CT515" s="30"/>
      <c r="CU515" s="30"/>
      <c r="CV515" s="30"/>
      <c r="CW515" s="30"/>
      <c r="CX515" s="30"/>
      <c r="CY515" s="30"/>
      <c r="CZ515" s="30"/>
      <c r="DA515" s="30"/>
      <c r="DB515" s="30"/>
      <c r="DC515" s="30"/>
      <c r="DD515" s="30"/>
      <c r="DE515" s="30"/>
      <c r="DF515" s="30"/>
      <c r="DG515" s="30"/>
      <c r="DH515" s="30"/>
      <c r="DI515" s="30"/>
      <c r="DJ515" s="30"/>
      <c r="DK515" s="30"/>
      <c r="DL515" s="30"/>
      <c r="DM515" s="30"/>
      <c r="DN515" s="30"/>
      <c r="DO515" s="30"/>
      <c r="DP515" s="30"/>
      <c r="DQ515" s="30"/>
      <c r="DR515" s="30"/>
      <c r="DS515" s="30"/>
      <c r="DT515" s="30"/>
      <c r="DU515" s="30"/>
      <c r="DV515" s="30"/>
      <c r="DW515" s="30"/>
      <c r="DX515" s="30"/>
      <c r="DY515" s="30"/>
      <c r="DZ515" s="30"/>
      <c r="EA515" s="30"/>
      <c r="EB515" s="30"/>
      <c r="EC515" s="30"/>
      <c r="ED515" s="30"/>
      <c r="EE515" s="30"/>
      <c r="EF515" s="30"/>
      <c r="EG515" s="30"/>
      <c r="EH515" s="30"/>
      <c r="EI515" s="30"/>
      <c r="EJ515" s="30"/>
      <c r="EK515" s="30"/>
      <c r="EL515" s="30"/>
      <c r="EM515" s="30"/>
      <c r="EN515" s="30"/>
      <c r="EO515" s="30"/>
      <c r="EP515" s="30"/>
      <c r="EQ515" s="30"/>
      <c r="ER515" s="30"/>
      <c r="ES515" s="30"/>
      <c r="ET515" s="30"/>
      <c r="EU515" s="30"/>
      <c r="EV515" s="30"/>
      <c r="EW515" s="30"/>
      <c r="EX515" s="30"/>
      <c r="EY515" s="30"/>
      <c r="EZ515" s="30"/>
      <c r="FA515" s="30"/>
      <c r="FB515" s="30"/>
      <c r="FC515" s="30"/>
      <c r="FD515" s="30"/>
      <c r="FE515" s="30"/>
      <c r="FF515" s="30"/>
      <c r="FG515" s="30"/>
      <c r="FH515" s="30"/>
      <c r="FI515" s="30"/>
      <c r="FJ515" s="30"/>
      <c r="FK515" s="30"/>
      <c r="FL515" s="30"/>
      <c r="FM515" s="30"/>
      <c r="FN515" s="30"/>
      <c r="FO515" s="30"/>
      <c r="FP515" s="30"/>
      <c r="FQ515" s="30"/>
      <c r="FR515" s="30"/>
      <c r="FS515" s="30"/>
      <c r="FT515" s="30"/>
      <c r="FU515" s="30"/>
      <c r="FV515" s="30"/>
      <c r="FW515" s="30"/>
      <c r="FX515" s="30"/>
      <c r="FY515" s="30"/>
      <c r="FZ515" s="30"/>
      <c r="GA515" s="30"/>
      <c r="GB515" s="30"/>
      <c r="GC515" s="30"/>
      <c r="GD515" s="30"/>
      <c r="GE515" s="30"/>
      <c r="GF515" s="30"/>
      <c r="GG515" s="30"/>
      <c r="GH515" s="30"/>
      <c r="GI515" s="30"/>
      <c r="GJ515" s="30"/>
      <c r="GK515" s="30"/>
      <c r="GL515" s="30"/>
      <c r="GM515" s="30"/>
      <c r="GN515" s="30"/>
      <c r="GO515" s="30"/>
      <c r="GP515" s="30"/>
      <c r="GQ515" s="30"/>
      <c r="GR515" s="30"/>
      <c r="GS515" s="30"/>
      <c r="GT515" s="30"/>
      <c r="GU515" s="30"/>
      <c r="GV515" s="30"/>
      <c r="GW515" s="30"/>
      <c r="GX515" s="30"/>
      <c r="GY515" s="30"/>
      <c r="GZ515" s="30"/>
      <c r="HA515" s="30"/>
      <c r="HB515" s="30"/>
      <c r="HC515" s="30"/>
      <c r="HD515" s="30"/>
      <c r="HE515" s="30"/>
      <c r="HF515" s="30"/>
      <c r="HG515" s="30"/>
      <c r="HH515" s="30"/>
      <c r="HI515" s="30"/>
      <c r="HJ515" s="30"/>
      <c r="HK515" s="30"/>
      <c r="HL515" s="30"/>
      <c r="HM515" s="30"/>
      <c r="HN515" s="30"/>
      <c r="HO515" s="30"/>
      <c r="HP515" s="30"/>
      <c r="HQ515" s="30"/>
      <c r="HR515" s="30"/>
      <c r="HS515" s="30"/>
      <c r="HT515" s="30"/>
      <c r="HU515" s="30"/>
      <c r="HV515" s="30"/>
      <c r="HW515" s="30"/>
      <c r="HX515" s="30"/>
      <c r="HY515" s="30"/>
      <c r="HZ515" s="30"/>
      <c r="IA515" s="30"/>
      <c r="IB515" s="30"/>
      <c r="IC515" s="30"/>
      <c r="ID515" s="30"/>
      <c r="IE515" s="30"/>
      <c r="IF515" s="30"/>
      <c r="IG515" s="30"/>
      <c r="IH515" s="30"/>
      <c r="II515" s="30"/>
      <c r="IJ515" s="30"/>
      <c r="IK515" s="30"/>
      <c r="IL515" s="30"/>
      <c r="IM515" s="30"/>
      <c r="IN515" s="30"/>
      <c r="IO515" s="30"/>
      <c r="IP515" s="30"/>
      <c r="IQ515" s="30"/>
      <c r="IR515" s="30"/>
      <c r="IS515" s="30"/>
      <c r="IT515" s="30"/>
    </row>
    <row r="516" spans="1:254" ht="18.75" customHeight="1">
      <c r="A516" s="33">
        <v>514</v>
      </c>
      <c r="B516" s="46"/>
      <c r="C516" s="49" t="s">
        <v>558</v>
      </c>
      <c r="D516" s="34">
        <v>9526.3</v>
      </c>
      <c r="E516" s="39">
        <v>6900</v>
      </c>
      <c r="F516" s="37">
        <f t="shared" si="24"/>
        <v>0.7243105927799881</v>
      </c>
      <c r="G516" s="34">
        <v>0</v>
      </c>
      <c r="H516" s="38">
        <f t="shared" si="22"/>
        <v>1673.67</v>
      </c>
      <c r="I516" s="43"/>
      <c r="J516" s="44"/>
      <c r="K516" s="53"/>
      <c r="L516" s="54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E516" s="30"/>
      <c r="CF516" s="30"/>
      <c r="CG516" s="30"/>
      <c r="CH516" s="30"/>
      <c r="CI516" s="30"/>
      <c r="CJ516" s="30"/>
      <c r="CK516" s="30"/>
      <c r="CL516" s="30"/>
      <c r="CM516" s="30"/>
      <c r="CN516" s="30"/>
      <c r="CO516" s="30"/>
      <c r="CP516" s="30"/>
      <c r="CQ516" s="30"/>
      <c r="CR516" s="30"/>
      <c r="CS516" s="30"/>
      <c r="CT516" s="30"/>
      <c r="CU516" s="30"/>
      <c r="CV516" s="30"/>
      <c r="CW516" s="30"/>
      <c r="CX516" s="30"/>
      <c r="CY516" s="30"/>
      <c r="CZ516" s="30"/>
      <c r="DA516" s="30"/>
      <c r="DB516" s="30"/>
      <c r="DC516" s="30"/>
      <c r="DD516" s="30"/>
      <c r="DE516" s="30"/>
      <c r="DF516" s="30"/>
      <c r="DG516" s="30"/>
      <c r="DH516" s="30"/>
      <c r="DI516" s="30"/>
      <c r="DJ516" s="30"/>
      <c r="DK516" s="30"/>
      <c r="DL516" s="30"/>
      <c r="DM516" s="30"/>
      <c r="DN516" s="30"/>
      <c r="DO516" s="30"/>
      <c r="DP516" s="30"/>
      <c r="DQ516" s="30"/>
      <c r="DR516" s="30"/>
      <c r="DS516" s="30"/>
      <c r="DT516" s="30"/>
      <c r="DU516" s="30"/>
      <c r="DV516" s="30"/>
      <c r="DW516" s="30"/>
      <c r="DX516" s="30"/>
      <c r="DY516" s="30"/>
      <c r="DZ516" s="30"/>
      <c r="EA516" s="30"/>
      <c r="EB516" s="30"/>
      <c r="EC516" s="30"/>
      <c r="ED516" s="30"/>
      <c r="EE516" s="30"/>
      <c r="EF516" s="30"/>
      <c r="EG516" s="30"/>
      <c r="EH516" s="30"/>
      <c r="EI516" s="30"/>
      <c r="EJ516" s="30"/>
      <c r="EK516" s="30"/>
      <c r="EL516" s="30"/>
      <c r="EM516" s="30"/>
      <c r="EN516" s="30"/>
      <c r="EO516" s="30"/>
      <c r="EP516" s="30"/>
      <c r="EQ516" s="30"/>
      <c r="ER516" s="30"/>
      <c r="ES516" s="30"/>
      <c r="ET516" s="30"/>
      <c r="EU516" s="30"/>
      <c r="EV516" s="30"/>
      <c r="EW516" s="30"/>
      <c r="EX516" s="30"/>
      <c r="EY516" s="30"/>
      <c r="EZ516" s="30"/>
      <c r="FA516" s="30"/>
      <c r="FB516" s="30"/>
      <c r="FC516" s="30"/>
      <c r="FD516" s="30"/>
      <c r="FE516" s="30"/>
      <c r="FF516" s="30"/>
      <c r="FG516" s="30"/>
      <c r="FH516" s="30"/>
      <c r="FI516" s="30"/>
      <c r="FJ516" s="30"/>
      <c r="FK516" s="30"/>
      <c r="FL516" s="30"/>
      <c r="FM516" s="30"/>
      <c r="FN516" s="30"/>
      <c r="FO516" s="30"/>
      <c r="FP516" s="30"/>
      <c r="FQ516" s="30"/>
      <c r="FR516" s="30"/>
      <c r="FS516" s="30"/>
      <c r="FT516" s="30"/>
      <c r="FU516" s="30"/>
      <c r="FV516" s="30"/>
      <c r="FW516" s="30"/>
      <c r="FX516" s="30"/>
      <c r="FY516" s="30"/>
      <c r="FZ516" s="30"/>
      <c r="GA516" s="30"/>
      <c r="GB516" s="30"/>
      <c r="GC516" s="30"/>
      <c r="GD516" s="30"/>
      <c r="GE516" s="30"/>
      <c r="GF516" s="30"/>
      <c r="GG516" s="30"/>
      <c r="GH516" s="30"/>
      <c r="GI516" s="30"/>
      <c r="GJ516" s="30"/>
      <c r="GK516" s="30"/>
      <c r="GL516" s="30"/>
      <c r="GM516" s="30"/>
      <c r="GN516" s="30"/>
      <c r="GO516" s="30"/>
      <c r="GP516" s="30"/>
      <c r="GQ516" s="30"/>
      <c r="GR516" s="30"/>
      <c r="GS516" s="30"/>
      <c r="GT516" s="30"/>
      <c r="GU516" s="30"/>
      <c r="GV516" s="30"/>
      <c r="GW516" s="30"/>
      <c r="GX516" s="30"/>
      <c r="GY516" s="30"/>
      <c r="GZ516" s="30"/>
      <c r="HA516" s="30"/>
      <c r="HB516" s="30"/>
      <c r="HC516" s="30"/>
      <c r="HD516" s="30"/>
      <c r="HE516" s="30"/>
      <c r="HF516" s="30"/>
      <c r="HG516" s="30"/>
      <c r="HH516" s="30"/>
      <c r="HI516" s="30"/>
      <c r="HJ516" s="30"/>
      <c r="HK516" s="30"/>
      <c r="HL516" s="30"/>
      <c r="HM516" s="30"/>
      <c r="HN516" s="30"/>
      <c r="HO516" s="30"/>
      <c r="HP516" s="30"/>
      <c r="HQ516" s="30"/>
      <c r="HR516" s="30"/>
      <c r="HS516" s="30"/>
      <c r="HT516" s="30"/>
      <c r="HU516" s="30"/>
      <c r="HV516" s="30"/>
      <c r="HW516" s="30"/>
      <c r="HX516" s="30"/>
      <c r="HY516" s="30"/>
      <c r="HZ516" s="30"/>
      <c r="IA516" s="30"/>
      <c r="IB516" s="30"/>
      <c r="IC516" s="30"/>
      <c r="ID516" s="30"/>
      <c r="IE516" s="30"/>
      <c r="IF516" s="30"/>
      <c r="IG516" s="30"/>
      <c r="IH516" s="30"/>
      <c r="II516" s="30"/>
      <c r="IJ516" s="30"/>
      <c r="IK516" s="30"/>
      <c r="IL516" s="30"/>
      <c r="IM516" s="30"/>
      <c r="IN516" s="30"/>
      <c r="IO516" s="30"/>
      <c r="IP516" s="30"/>
      <c r="IQ516" s="30"/>
      <c r="IR516" s="30"/>
      <c r="IS516" s="30"/>
      <c r="IT516" s="30"/>
    </row>
    <row r="517" spans="1:254" ht="18.75" customHeight="1">
      <c r="A517" s="33">
        <v>515</v>
      </c>
      <c r="B517" s="46"/>
      <c r="C517" s="49" t="s">
        <v>559</v>
      </c>
      <c r="D517" s="34">
        <v>6581.8</v>
      </c>
      <c r="E517" s="39">
        <v>1700</v>
      </c>
      <c r="F517" s="37">
        <f t="shared" si="24"/>
        <v>0.25828800632045945</v>
      </c>
      <c r="G517" s="34">
        <v>0</v>
      </c>
      <c r="H517" s="38">
        <f t="shared" si="22"/>
        <v>4223.62</v>
      </c>
      <c r="I517" s="43"/>
      <c r="J517" s="44"/>
      <c r="K517" s="53"/>
      <c r="L517" s="54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30"/>
      <c r="CF517" s="30"/>
      <c r="CG517" s="30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S517" s="30"/>
      <c r="CT517" s="30"/>
      <c r="CU517" s="30"/>
      <c r="CV517" s="30"/>
      <c r="CW517" s="30"/>
      <c r="CX517" s="30"/>
      <c r="CY517" s="30"/>
      <c r="CZ517" s="30"/>
      <c r="DA517" s="30"/>
      <c r="DB517" s="30"/>
      <c r="DC517" s="30"/>
      <c r="DD517" s="30"/>
      <c r="DE517" s="30"/>
      <c r="DF517" s="30"/>
      <c r="DG517" s="30"/>
      <c r="DH517" s="30"/>
      <c r="DI517" s="30"/>
      <c r="DJ517" s="30"/>
      <c r="DK517" s="30"/>
      <c r="DL517" s="30"/>
      <c r="DM517" s="30"/>
      <c r="DN517" s="30"/>
      <c r="DO517" s="30"/>
      <c r="DP517" s="30"/>
      <c r="DQ517" s="30"/>
      <c r="DR517" s="30"/>
      <c r="DS517" s="30"/>
      <c r="DT517" s="30"/>
      <c r="DU517" s="30"/>
      <c r="DV517" s="30"/>
      <c r="DW517" s="30"/>
      <c r="DX517" s="30"/>
      <c r="DY517" s="30"/>
      <c r="DZ517" s="30"/>
      <c r="EA517" s="30"/>
      <c r="EB517" s="30"/>
      <c r="EC517" s="30"/>
      <c r="ED517" s="30"/>
      <c r="EE517" s="30"/>
      <c r="EF517" s="30"/>
      <c r="EG517" s="30"/>
      <c r="EH517" s="30"/>
      <c r="EI517" s="30"/>
      <c r="EJ517" s="30"/>
      <c r="EK517" s="30"/>
      <c r="EL517" s="30"/>
      <c r="EM517" s="30"/>
      <c r="EN517" s="30"/>
      <c r="EO517" s="30"/>
      <c r="EP517" s="30"/>
      <c r="EQ517" s="30"/>
      <c r="ER517" s="30"/>
      <c r="ES517" s="30"/>
      <c r="ET517" s="30"/>
      <c r="EU517" s="30"/>
      <c r="EV517" s="30"/>
      <c r="EW517" s="30"/>
      <c r="EX517" s="30"/>
      <c r="EY517" s="30"/>
      <c r="EZ517" s="30"/>
      <c r="FA517" s="30"/>
      <c r="FB517" s="30"/>
      <c r="FC517" s="30"/>
      <c r="FD517" s="30"/>
      <c r="FE517" s="30"/>
      <c r="FF517" s="30"/>
      <c r="FG517" s="30"/>
      <c r="FH517" s="30"/>
      <c r="FI517" s="30"/>
      <c r="FJ517" s="30"/>
      <c r="FK517" s="30"/>
      <c r="FL517" s="30"/>
      <c r="FM517" s="30"/>
      <c r="FN517" s="30"/>
      <c r="FO517" s="30"/>
      <c r="FP517" s="30"/>
      <c r="FQ517" s="30"/>
      <c r="FR517" s="30"/>
      <c r="FS517" s="30"/>
      <c r="FT517" s="30"/>
      <c r="FU517" s="30"/>
      <c r="FV517" s="30"/>
      <c r="FW517" s="30"/>
      <c r="FX517" s="30"/>
      <c r="FY517" s="30"/>
      <c r="FZ517" s="30"/>
      <c r="GA517" s="30"/>
      <c r="GB517" s="30"/>
      <c r="GC517" s="30"/>
      <c r="GD517" s="30"/>
      <c r="GE517" s="30"/>
      <c r="GF517" s="30"/>
      <c r="GG517" s="30"/>
      <c r="GH517" s="30"/>
      <c r="GI517" s="30"/>
      <c r="GJ517" s="30"/>
      <c r="GK517" s="30"/>
      <c r="GL517" s="30"/>
      <c r="GM517" s="30"/>
      <c r="GN517" s="30"/>
      <c r="GO517" s="30"/>
      <c r="GP517" s="30"/>
      <c r="GQ517" s="30"/>
      <c r="GR517" s="30"/>
      <c r="GS517" s="30"/>
      <c r="GT517" s="30"/>
      <c r="GU517" s="30"/>
      <c r="GV517" s="30"/>
      <c r="GW517" s="30"/>
      <c r="GX517" s="30"/>
      <c r="GY517" s="30"/>
      <c r="GZ517" s="30"/>
      <c r="HA517" s="30"/>
      <c r="HB517" s="30"/>
      <c r="HC517" s="30"/>
      <c r="HD517" s="30"/>
      <c r="HE517" s="30"/>
      <c r="HF517" s="30"/>
      <c r="HG517" s="30"/>
      <c r="HH517" s="30"/>
      <c r="HI517" s="30"/>
      <c r="HJ517" s="30"/>
      <c r="HK517" s="30"/>
      <c r="HL517" s="30"/>
      <c r="HM517" s="30"/>
      <c r="HN517" s="30"/>
      <c r="HO517" s="30"/>
      <c r="HP517" s="30"/>
      <c r="HQ517" s="30"/>
      <c r="HR517" s="30"/>
      <c r="HS517" s="30"/>
      <c r="HT517" s="30"/>
      <c r="HU517" s="30"/>
      <c r="HV517" s="30"/>
      <c r="HW517" s="30"/>
      <c r="HX517" s="30"/>
      <c r="HY517" s="30"/>
      <c r="HZ517" s="30"/>
      <c r="IA517" s="30"/>
      <c r="IB517" s="30"/>
      <c r="IC517" s="30"/>
      <c r="ID517" s="30"/>
      <c r="IE517" s="30"/>
      <c r="IF517" s="30"/>
      <c r="IG517" s="30"/>
      <c r="IH517" s="30"/>
      <c r="II517" s="30"/>
      <c r="IJ517" s="30"/>
      <c r="IK517" s="30"/>
      <c r="IL517" s="30"/>
      <c r="IM517" s="30"/>
      <c r="IN517" s="30"/>
      <c r="IO517" s="30"/>
      <c r="IP517" s="30"/>
      <c r="IQ517" s="30"/>
      <c r="IR517" s="30"/>
      <c r="IS517" s="30"/>
      <c r="IT517" s="30"/>
    </row>
    <row r="518" spans="1:254" ht="18.75" customHeight="1">
      <c r="A518" s="33">
        <v>516</v>
      </c>
      <c r="B518" s="46"/>
      <c r="C518" s="60" t="s">
        <v>560</v>
      </c>
      <c r="D518" s="34">
        <v>5615.8</v>
      </c>
      <c r="E518" s="39">
        <v>600</v>
      </c>
      <c r="F518" s="37">
        <f t="shared" si="24"/>
        <v>0.10684141173118701</v>
      </c>
      <c r="G518" s="34">
        <v>0</v>
      </c>
      <c r="H518" s="38">
        <f t="shared" si="22"/>
        <v>4454.22</v>
      </c>
      <c r="I518" s="43"/>
      <c r="J518" s="44"/>
      <c r="K518" s="53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E518" s="30"/>
      <c r="CF518" s="30"/>
      <c r="CG518" s="30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S518" s="30"/>
      <c r="CT518" s="30"/>
      <c r="CU518" s="30"/>
      <c r="CV518" s="30"/>
      <c r="CW518" s="30"/>
      <c r="CX518" s="30"/>
      <c r="CY518" s="30"/>
      <c r="CZ518" s="30"/>
      <c r="DA518" s="30"/>
      <c r="DB518" s="30"/>
      <c r="DC518" s="30"/>
      <c r="DD518" s="30"/>
      <c r="DE518" s="30"/>
      <c r="DF518" s="30"/>
      <c r="DG518" s="30"/>
      <c r="DH518" s="30"/>
      <c r="DI518" s="30"/>
      <c r="DJ518" s="30"/>
      <c r="DK518" s="30"/>
      <c r="DL518" s="30"/>
      <c r="DM518" s="30"/>
      <c r="DN518" s="30"/>
      <c r="DO518" s="30"/>
      <c r="DP518" s="30"/>
      <c r="DQ518" s="30"/>
      <c r="DR518" s="30"/>
      <c r="DS518" s="30"/>
      <c r="DT518" s="30"/>
      <c r="DU518" s="30"/>
      <c r="DV518" s="30"/>
      <c r="DW518" s="30"/>
      <c r="DX518" s="30"/>
      <c r="DY518" s="30"/>
      <c r="DZ518" s="30"/>
      <c r="EA518" s="30"/>
      <c r="EB518" s="30"/>
      <c r="EC518" s="30"/>
      <c r="ED518" s="30"/>
      <c r="EE518" s="30"/>
      <c r="EF518" s="30"/>
      <c r="EG518" s="30"/>
      <c r="EH518" s="30"/>
      <c r="EI518" s="30"/>
      <c r="EJ518" s="30"/>
      <c r="EK518" s="30"/>
      <c r="EL518" s="30"/>
      <c r="EM518" s="30"/>
      <c r="EN518" s="30"/>
      <c r="EO518" s="30"/>
      <c r="EP518" s="30"/>
      <c r="EQ518" s="30"/>
      <c r="ER518" s="30"/>
      <c r="ES518" s="30"/>
      <c r="ET518" s="30"/>
      <c r="EU518" s="30"/>
      <c r="EV518" s="30"/>
      <c r="EW518" s="30"/>
      <c r="EX518" s="30"/>
      <c r="EY518" s="30"/>
      <c r="EZ518" s="30"/>
      <c r="FA518" s="30"/>
      <c r="FB518" s="30"/>
      <c r="FC518" s="30"/>
      <c r="FD518" s="30"/>
      <c r="FE518" s="30"/>
      <c r="FF518" s="30"/>
      <c r="FG518" s="30"/>
      <c r="FH518" s="30"/>
      <c r="FI518" s="30"/>
      <c r="FJ518" s="30"/>
      <c r="FK518" s="30"/>
      <c r="FL518" s="30"/>
      <c r="FM518" s="30"/>
      <c r="FN518" s="30"/>
      <c r="FO518" s="30"/>
      <c r="FP518" s="30"/>
      <c r="FQ518" s="30"/>
      <c r="FR518" s="30"/>
      <c r="FS518" s="30"/>
      <c r="FT518" s="30"/>
      <c r="FU518" s="30"/>
      <c r="FV518" s="30"/>
      <c r="FW518" s="30"/>
      <c r="FX518" s="30"/>
      <c r="FY518" s="30"/>
      <c r="FZ518" s="30"/>
      <c r="GA518" s="30"/>
      <c r="GB518" s="30"/>
      <c r="GC518" s="30"/>
      <c r="GD518" s="30"/>
      <c r="GE518" s="30"/>
      <c r="GF518" s="30"/>
      <c r="GG518" s="30"/>
      <c r="GH518" s="30"/>
      <c r="GI518" s="30"/>
      <c r="GJ518" s="30"/>
      <c r="GK518" s="30"/>
      <c r="GL518" s="30"/>
      <c r="GM518" s="30"/>
      <c r="GN518" s="30"/>
      <c r="GO518" s="30"/>
      <c r="GP518" s="30"/>
      <c r="GQ518" s="30"/>
      <c r="GR518" s="30"/>
      <c r="GS518" s="30"/>
      <c r="GT518" s="30"/>
      <c r="GU518" s="30"/>
      <c r="GV518" s="30"/>
      <c r="GW518" s="30"/>
      <c r="GX518" s="30"/>
      <c r="GY518" s="30"/>
      <c r="GZ518" s="30"/>
      <c r="HA518" s="30"/>
      <c r="HB518" s="30"/>
      <c r="HC518" s="30"/>
      <c r="HD518" s="30"/>
      <c r="HE518" s="30"/>
      <c r="HF518" s="30"/>
      <c r="HG518" s="30"/>
      <c r="HH518" s="30"/>
      <c r="HI518" s="30"/>
      <c r="HJ518" s="30"/>
      <c r="HK518" s="30"/>
      <c r="HL518" s="30"/>
      <c r="HM518" s="30"/>
      <c r="HN518" s="30"/>
      <c r="HO518" s="30"/>
      <c r="HP518" s="30"/>
      <c r="HQ518" s="30"/>
      <c r="HR518" s="30"/>
      <c r="HS518" s="30"/>
      <c r="HT518" s="30"/>
      <c r="HU518" s="30"/>
      <c r="HV518" s="30"/>
      <c r="HW518" s="30"/>
      <c r="HX518" s="30"/>
      <c r="HY518" s="30"/>
      <c r="HZ518" s="30"/>
      <c r="IA518" s="30"/>
      <c r="IB518" s="30"/>
      <c r="IC518" s="30"/>
      <c r="ID518" s="30"/>
      <c r="IE518" s="30"/>
      <c r="IF518" s="30"/>
      <c r="IG518" s="30"/>
      <c r="IH518" s="30"/>
      <c r="II518" s="30"/>
      <c r="IJ518" s="30"/>
      <c r="IK518" s="30"/>
      <c r="IL518" s="30"/>
      <c r="IM518" s="30"/>
      <c r="IN518" s="30"/>
      <c r="IO518" s="30"/>
      <c r="IP518" s="30"/>
      <c r="IQ518" s="30"/>
      <c r="IR518" s="30"/>
      <c r="IS518" s="30"/>
      <c r="IT518" s="30"/>
    </row>
    <row r="519" spans="1:254" ht="18.75" customHeight="1">
      <c r="A519" s="33">
        <v>517</v>
      </c>
      <c r="B519" s="46"/>
      <c r="C519" s="60" t="s">
        <v>561</v>
      </c>
      <c r="D519" s="34">
        <v>5029.1</v>
      </c>
      <c r="E519" s="39">
        <v>2400</v>
      </c>
      <c r="F519" s="37">
        <f t="shared" si="24"/>
        <v>0.47722256467359964</v>
      </c>
      <c r="G519" s="34">
        <v>0</v>
      </c>
      <c r="H519" s="38">
        <f t="shared" si="22"/>
        <v>2126.1900000000005</v>
      </c>
      <c r="I519" s="43"/>
      <c r="J519" s="44"/>
      <c r="K519" s="53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  <c r="CU519" s="30"/>
      <c r="CV519" s="30"/>
      <c r="CW519" s="30"/>
      <c r="CX519" s="30"/>
      <c r="CY519" s="30"/>
      <c r="CZ519" s="30"/>
      <c r="DA519" s="30"/>
      <c r="DB519" s="30"/>
      <c r="DC519" s="30"/>
      <c r="DD519" s="30"/>
      <c r="DE519" s="30"/>
      <c r="DF519" s="30"/>
      <c r="DG519" s="30"/>
      <c r="DH519" s="30"/>
      <c r="DI519" s="30"/>
      <c r="DJ519" s="30"/>
      <c r="DK519" s="30"/>
      <c r="DL519" s="30"/>
      <c r="DM519" s="30"/>
      <c r="DN519" s="30"/>
      <c r="DO519" s="30"/>
      <c r="DP519" s="30"/>
      <c r="DQ519" s="30"/>
      <c r="DR519" s="30"/>
      <c r="DS519" s="30"/>
      <c r="DT519" s="30"/>
      <c r="DU519" s="30"/>
      <c r="DV519" s="30"/>
      <c r="DW519" s="30"/>
      <c r="DX519" s="30"/>
      <c r="DY519" s="30"/>
      <c r="DZ519" s="30"/>
      <c r="EA519" s="30"/>
      <c r="EB519" s="30"/>
      <c r="EC519" s="30"/>
      <c r="ED519" s="30"/>
      <c r="EE519" s="30"/>
      <c r="EF519" s="30"/>
      <c r="EG519" s="30"/>
      <c r="EH519" s="30"/>
      <c r="EI519" s="30"/>
      <c r="EJ519" s="30"/>
      <c r="EK519" s="30"/>
      <c r="EL519" s="30"/>
      <c r="EM519" s="30"/>
      <c r="EN519" s="30"/>
      <c r="EO519" s="30"/>
      <c r="EP519" s="30"/>
      <c r="EQ519" s="30"/>
      <c r="ER519" s="30"/>
      <c r="ES519" s="30"/>
      <c r="ET519" s="30"/>
      <c r="EU519" s="30"/>
      <c r="EV519" s="30"/>
      <c r="EW519" s="30"/>
      <c r="EX519" s="30"/>
      <c r="EY519" s="30"/>
      <c r="EZ519" s="30"/>
      <c r="FA519" s="30"/>
      <c r="FB519" s="30"/>
      <c r="FC519" s="30"/>
      <c r="FD519" s="30"/>
      <c r="FE519" s="30"/>
      <c r="FF519" s="30"/>
      <c r="FG519" s="30"/>
      <c r="FH519" s="30"/>
      <c r="FI519" s="30"/>
      <c r="FJ519" s="30"/>
      <c r="FK519" s="30"/>
      <c r="FL519" s="30"/>
      <c r="FM519" s="30"/>
      <c r="FN519" s="30"/>
      <c r="FO519" s="30"/>
      <c r="FP519" s="30"/>
      <c r="FQ519" s="30"/>
      <c r="FR519" s="30"/>
      <c r="FS519" s="30"/>
      <c r="FT519" s="30"/>
      <c r="FU519" s="30"/>
      <c r="FV519" s="30"/>
      <c r="FW519" s="30"/>
      <c r="FX519" s="30"/>
      <c r="FY519" s="30"/>
      <c r="FZ519" s="30"/>
      <c r="GA519" s="30"/>
      <c r="GB519" s="30"/>
      <c r="GC519" s="30"/>
      <c r="GD519" s="30"/>
      <c r="GE519" s="30"/>
      <c r="GF519" s="30"/>
      <c r="GG519" s="30"/>
      <c r="GH519" s="30"/>
      <c r="GI519" s="30"/>
      <c r="GJ519" s="30"/>
      <c r="GK519" s="30"/>
      <c r="GL519" s="30"/>
      <c r="GM519" s="30"/>
      <c r="GN519" s="30"/>
      <c r="GO519" s="30"/>
      <c r="GP519" s="30"/>
      <c r="GQ519" s="30"/>
      <c r="GR519" s="30"/>
      <c r="GS519" s="30"/>
      <c r="GT519" s="30"/>
      <c r="GU519" s="30"/>
      <c r="GV519" s="30"/>
      <c r="GW519" s="30"/>
      <c r="GX519" s="30"/>
      <c r="GY519" s="30"/>
      <c r="GZ519" s="30"/>
      <c r="HA519" s="30"/>
      <c r="HB519" s="30"/>
      <c r="HC519" s="30"/>
      <c r="HD519" s="30"/>
      <c r="HE519" s="30"/>
      <c r="HF519" s="30"/>
      <c r="HG519" s="30"/>
      <c r="HH519" s="30"/>
      <c r="HI519" s="30"/>
      <c r="HJ519" s="30"/>
      <c r="HK519" s="30"/>
      <c r="HL519" s="30"/>
      <c r="HM519" s="30"/>
      <c r="HN519" s="30"/>
      <c r="HO519" s="30"/>
      <c r="HP519" s="30"/>
      <c r="HQ519" s="30"/>
      <c r="HR519" s="30"/>
      <c r="HS519" s="30"/>
      <c r="HT519" s="30"/>
      <c r="HU519" s="30"/>
      <c r="HV519" s="30"/>
      <c r="HW519" s="30"/>
      <c r="HX519" s="30"/>
      <c r="HY519" s="30"/>
      <c r="HZ519" s="30"/>
      <c r="IA519" s="30"/>
      <c r="IB519" s="30"/>
      <c r="IC519" s="30"/>
      <c r="ID519" s="30"/>
      <c r="IE519" s="30"/>
      <c r="IF519" s="30"/>
      <c r="IG519" s="30"/>
      <c r="IH519" s="30"/>
      <c r="II519" s="30"/>
      <c r="IJ519" s="30"/>
      <c r="IK519" s="30"/>
      <c r="IL519" s="30"/>
      <c r="IM519" s="30"/>
      <c r="IN519" s="30"/>
      <c r="IO519" s="30"/>
      <c r="IP519" s="30"/>
      <c r="IQ519" s="30"/>
      <c r="IR519" s="30"/>
      <c r="IS519" s="30"/>
      <c r="IT519" s="30"/>
    </row>
    <row r="520" spans="1:254" ht="18.75" customHeight="1">
      <c r="A520" s="33">
        <v>518</v>
      </c>
      <c r="B520" s="47"/>
      <c r="C520" s="60" t="s">
        <v>562</v>
      </c>
      <c r="D520" s="34">
        <v>6370.2</v>
      </c>
      <c r="E520" s="39">
        <v>100</v>
      </c>
      <c r="F520" s="37">
        <f t="shared" si="24"/>
        <v>0.015698094251357885</v>
      </c>
      <c r="G520" s="34">
        <v>0</v>
      </c>
      <c r="H520" s="38">
        <f t="shared" si="22"/>
        <v>5633.18</v>
      </c>
      <c r="I520" s="43"/>
      <c r="J520" s="44"/>
      <c r="K520" s="53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0"/>
      <c r="BX520" s="30"/>
      <c r="BY520" s="30"/>
      <c r="BZ520" s="30"/>
      <c r="CA520" s="30"/>
      <c r="CB520" s="30"/>
      <c r="CC520" s="30"/>
      <c r="CD520" s="30"/>
      <c r="CE520" s="30"/>
      <c r="CF520" s="30"/>
      <c r="CG520" s="30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S520" s="30"/>
      <c r="CT520" s="30"/>
      <c r="CU520" s="30"/>
      <c r="CV520" s="30"/>
      <c r="CW520" s="30"/>
      <c r="CX520" s="30"/>
      <c r="CY520" s="30"/>
      <c r="CZ520" s="30"/>
      <c r="DA520" s="30"/>
      <c r="DB520" s="30"/>
      <c r="DC520" s="30"/>
      <c r="DD520" s="30"/>
      <c r="DE520" s="30"/>
      <c r="DF520" s="30"/>
      <c r="DG520" s="30"/>
      <c r="DH520" s="30"/>
      <c r="DI520" s="30"/>
      <c r="DJ520" s="30"/>
      <c r="DK520" s="30"/>
      <c r="DL520" s="30"/>
      <c r="DM520" s="30"/>
      <c r="DN520" s="30"/>
      <c r="DO520" s="30"/>
      <c r="DP520" s="30"/>
      <c r="DQ520" s="30"/>
      <c r="DR520" s="30"/>
      <c r="DS520" s="30"/>
      <c r="DT520" s="30"/>
      <c r="DU520" s="30"/>
      <c r="DV520" s="30"/>
      <c r="DW520" s="30"/>
      <c r="DX520" s="30"/>
      <c r="DY520" s="30"/>
      <c r="DZ520" s="30"/>
      <c r="EA520" s="30"/>
      <c r="EB520" s="30"/>
      <c r="EC520" s="30"/>
      <c r="ED520" s="30"/>
      <c r="EE520" s="30"/>
      <c r="EF520" s="30"/>
      <c r="EG520" s="30"/>
      <c r="EH520" s="30"/>
      <c r="EI520" s="30"/>
      <c r="EJ520" s="30"/>
      <c r="EK520" s="30"/>
      <c r="EL520" s="30"/>
      <c r="EM520" s="30"/>
      <c r="EN520" s="30"/>
      <c r="EO520" s="30"/>
      <c r="EP520" s="30"/>
      <c r="EQ520" s="30"/>
      <c r="ER520" s="30"/>
      <c r="ES520" s="30"/>
      <c r="ET520" s="30"/>
      <c r="EU520" s="30"/>
      <c r="EV520" s="30"/>
      <c r="EW520" s="30"/>
      <c r="EX520" s="30"/>
      <c r="EY520" s="30"/>
      <c r="EZ520" s="30"/>
      <c r="FA520" s="30"/>
      <c r="FB520" s="30"/>
      <c r="FC520" s="30"/>
      <c r="FD520" s="30"/>
      <c r="FE520" s="30"/>
      <c r="FF520" s="30"/>
      <c r="FG520" s="30"/>
      <c r="FH520" s="30"/>
      <c r="FI520" s="30"/>
      <c r="FJ520" s="30"/>
      <c r="FK520" s="30"/>
      <c r="FL520" s="30"/>
      <c r="FM520" s="30"/>
      <c r="FN520" s="30"/>
      <c r="FO520" s="30"/>
      <c r="FP520" s="30"/>
      <c r="FQ520" s="30"/>
      <c r="FR520" s="30"/>
      <c r="FS520" s="30"/>
      <c r="FT520" s="30"/>
      <c r="FU520" s="30"/>
      <c r="FV520" s="30"/>
      <c r="FW520" s="30"/>
      <c r="FX520" s="30"/>
      <c r="FY520" s="30"/>
      <c r="FZ520" s="30"/>
      <c r="GA520" s="30"/>
      <c r="GB520" s="30"/>
      <c r="GC520" s="30"/>
      <c r="GD520" s="30"/>
      <c r="GE520" s="30"/>
      <c r="GF520" s="30"/>
      <c r="GG520" s="30"/>
      <c r="GH520" s="30"/>
      <c r="GI520" s="30"/>
      <c r="GJ520" s="30"/>
      <c r="GK520" s="30"/>
      <c r="GL520" s="30"/>
      <c r="GM520" s="30"/>
      <c r="GN520" s="30"/>
      <c r="GO520" s="30"/>
      <c r="GP520" s="30"/>
      <c r="GQ520" s="30"/>
      <c r="GR520" s="30"/>
      <c r="GS520" s="30"/>
      <c r="GT520" s="30"/>
      <c r="GU520" s="30"/>
      <c r="GV520" s="30"/>
      <c r="GW520" s="30"/>
      <c r="GX520" s="30"/>
      <c r="GY520" s="30"/>
      <c r="GZ520" s="30"/>
      <c r="HA520" s="30"/>
      <c r="HB520" s="30"/>
      <c r="HC520" s="30"/>
      <c r="HD520" s="30"/>
      <c r="HE520" s="30"/>
      <c r="HF520" s="30"/>
      <c r="HG520" s="30"/>
      <c r="HH520" s="30"/>
      <c r="HI520" s="30"/>
      <c r="HJ520" s="30"/>
      <c r="HK520" s="30"/>
      <c r="HL520" s="30"/>
      <c r="HM520" s="30"/>
      <c r="HN520" s="30"/>
      <c r="HO520" s="30"/>
      <c r="HP520" s="30"/>
      <c r="HQ520" s="30"/>
      <c r="HR520" s="30"/>
      <c r="HS520" s="30"/>
      <c r="HT520" s="30"/>
      <c r="HU520" s="30"/>
      <c r="HV520" s="30"/>
      <c r="HW520" s="30"/>
      <c r="HX520" s="30"/>
      <c r="HY520" s="30"/>
      <c r="HZ520" s="30"/>
      <c r="IA520" s="30"/>
      <c r="IB520" s="30"/>
      <c r="IC520" s="30"/>
      <c r="ID520" s="30"/>
      <c r="IE520" s="30"/>
      <c r="IF520" s="30"/>
      <c r="IG520" s="30"/>
      <c r="IH520" s="30"/>
      <c r="II520" s="30"/>
      <c r="IJ520" s="30"/>
      <c r="IK520" s="30"/>
      <c r="IL520" s="30"/>
      <c r="IM520" s="30"/>
      <c r="IN520" s="30"/>
      <c r="IO520" s="30"/>
      <c r="IP520" s="30"/>
      <c r="IQ520" s="30"/>
      <c r="IR520" s="30"/>
      <c r="IS520" s="30"/>
      <c r="IT520" s="30"/>
    </row>
    <row r="521" spans="1:254" ht="18.75" customHeight="1">
      <c r="A521" s="33">
        <v>519</v>
      </c>
      <c r="B521" s="47" t="s">
        <v>563</v>
      </c>
      <c r="C521" s="61" t="s">
        <v>564</v>
      </c>
      <c r="D521" s="34">
        <v>3810.5</v>
      </c>
      <c r="E521" s="39">
        <v>0</v>
      </c>
      <c r="F521" s="37">
        <f t="shared" si="24"/>
        <v>0</v>
      </c>
      <c r="G521" s="34">
        <v>0</v>
      </c>
      <c r="H521" s="38">
        <f t="shared" si="22"/>
        <v>3429.4500000000003</v>
      </c>
      <c r="I521" s="41"/>
      <c r="J521" s="44"/>
      <c r="K521" s="54"/>
      <c r="L521" s="54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0"/>
      <c r="BX521" s="30"/>
      <c r="BY521" s="30"/>
      <c r="BZ521" s="30"/>
      <c r="CA521" s="30"/>
      <c r="CB521" s="30"/>
      <c r="CC521" s="30"/>
      <c r="CD521" s="30"/>
      <c r="CE521" s="30"/>
      <c r="CF521" s="30"/>
      <c r="CG521" s="30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S521" s="30"/>
      <c r="CT521" s="30"/>
      <c r="CU521" s="30"/>
      <c r="CV521" s="30"/>
      <c r="CW521" s="30"/>
      <c r="CX521" s="30"/>
      <c r="CY521" s="30"/>
      <c r="CZ521" s="30"/>
      <c r="DA521" s="30"/>
      <c r="DB521" s="30"/>
      <c r="DC521" s="30"/>
      <c r="DD521" s="30"/>
      <c r="DE521" s="30"/>
      <c r="DF521" s="30"/>
      <c r="DG521" s="30"/>
      <c r="DH521" s="30"/>
      <c r="DI521" s="30"/>
      <c r="DJ521" s="30"/>
      <c r="DK521" s="30"/>
      <c r="DL521" s="30"/>
      <c r="DM521" s="30"/>
      <c r="DN521" s="30"/>
      <c r="DO521" s="30"/>
      <c r="DP521" s="30"/>
      <c r="DQ521" s="30"/>
      <c r="DR521" s="30"/>
      <c r="DS521" s="30"/>
      <c r="DT521" s="30"/>
      <c r="DU521" s="30"/>
      <c r="DV521" s="30"/>
      <c r="DW521" s="30"/>
      <c r="DX521" s="30"/>
      <c r="DY521" s="30"/>
      <c r="DZ521" s="30"/>
      <c r="EA521" s="30"/>
      <c r="EB521" s="30"/>
      <c r="EC521" s="30"/>
      <c r="ED521" s="30"/>
      <c r="EE521" s="30"/>
      <c r="EF521" s="30"/>
      <c r="EG521" s="30"/>
      <c r="EH521" s="30"/>
      <c r="EI521" s="30"/>
      <c r="EJ521" s="30"/>
      <c r="EK521" s="30"/>
      <c r="EL521" s="30"/>
      <c r="EM521" s="30"/>
      <c r="EN521" s="30"/>
      <c r="EO521" s="30"/>
      <c r="EP521" s="30"/>
      <c r="EQ521" s="30"/>
      <c r="ER521" s="30"/>
      <c r="ES521" s="30"/>
      <c r="ET521" s="30"/>
      <c r="EU521" s="30"/>
      <c r="EV521" s="30"/>
      <c r="EW521" s="30"/>
      <c r="EX521" s="30"/>
      <c r="EY521" s="30"/>
      <c r="EZ521" s="30"/>
      <c r="FA521" s="30"/>
      <c r="FB521" s="30"/>
      <c r="FC521" s="30"/>
      <c r="FD521" s="30"/>
      <c r="FE521" s="30"/>
      <c r="FF521" s="30"/>
      <c r="FG521" s="30"/>
      <c r="FH521" s="30"/>
      <c r="FI521" s="30"/>
      <c r="FJ521" s="30"/>
      <c r="FK521" s="30"/>
      <c r="FL521" s="30"/>
      <c r="FM521" s="30"/>
      <c r="FN521" s="30"/>
      <c r="FO521" s="30"/>
      <c r="FP521" s="30"/>
      <c r="FQ521" s="30"/>
      <c r="FR521" s="30"/>
      <c r="FS521" s="30"/>
      <c r="FT521" s="30"/>
      <c r="FU521" s="30"/>
      <c r="FV521" s="30"/>
      <c r="FW521" s="30"/>
      <c r="FX521" s="30"/>
      <c r="FY521" s="30"/>
      <c r="FZ521" s="30"/>
      <c r="GA521" s="30"/>
      <c r="GB521" s="30"/>
      <c r="GC521" s="30"/>
      <c r="GD521" s="30"/>
      <c r="GE521" s="30"/>
      <c r="GF521" s="30"/>
      <c r="GG521" s="30"/>
      <c r="GH521" s="30"/>
      <c r="GI521" s="30"/>
      <c r="GJ521" s="30"/>
      <c r="GK521" s="30"/>
      <c r="GL521" s="30"/>
      <c r="GM521" s="30"/>
      <c r="GN521" s="30"/>
      <c r="GO521" s="30"/>
      <c r="GP521" s="30"/>
      <c r="GQ521" s="30"/>
      <c r="GR521" s="30"/>
      <c r="GS521" s="30"/>
      <c r="GT521" s="30"/>
      <c r="GU521" s="30"/>
      <c r="GV521" s="30"/>
      <c r="GW521" s="30"/>
      <c r="GX521" s="30"/>
      <c r="GY521" s="30"/>
      <c r="GZ521" s="30"/>
      <c r="HA521" s="30"/>
      <c r="HB521" s="30"/>
      <c r="HC521" s="30"/>
      <c r="HD521" s="30"/>
      <c r="HE521" s="30"/>
      <c r="HF521" s="30"/>
      <c r="HG521" s="30"/>
      <c r="HH521" s="30"/>
      <c r="HI521" s="30"/>
      <c r="HJ521" s="30"/>
      <c r="HK521" s="30"/>
      <c r="HL521" s="30"/>
      <c r="HM521" s="30"/>
      <c r="HN521" s="30"/>
      <c r="HO521" s="30"/>
      <c r="HP521" s="30"/>
      <c r="HQ521" s="30"/>
      <c r="HR521" s="30"/>
      <c r="HS521" s="30"/>
      <c r="HT521" s="30"/>
      <c r="HU521" s="30"/>
      <c r="HV521" s="30"/>
      <c r="HW521" s="30"/>
      <c r="HX521" s="30"/>
      <c r="HY521" s="30"/>
      <c r="HZ521" s="30"/>
      <c r="IA521" s="30"/>
      <c r="IB521" s="30"/>
      <c r="IC521" s="30"/>
      <c r="ID521" s="30"/>
      <c r="IE521" s="30"/>
      <c r="IF521" s="30"/>
      <c r="IG521" s="30"/>
      <c r="IH521" s="30"/>
      <c r="II521" s="30"/>
      <c r="IJ521" s="30"/>
      <c r="IK521" s="30"/>
      <c r="IL521" s="30"/>
      <c r="IM521" s="30"/>
      <c r="IN521" s="30"/>
      <c r="IO521" s="30"/>
      <c r="IP521" s="30"/>
      <c r="IQ521" s="30"/>
      <c r="IR521" s="30"/>
      <c r="IS521" s="30"/>
      <c r="IT521" s="30"/>
    </row>
    <row r="522" spans="1:254" ht="18.75" customHeight="1">
      <c r="A522" s="33">
        <v>520</v>
      </c>
      <c r="B522" s="34"/>
      <c r="C522" s="35" t="s">
        <v>565</v>
      </c>
      <c r="D522" s="34">
        <v>6062.2</v>
      </c>
      <c r="E522" s="39">
        <v>3839</v>
      </c>
      <c r="F522" s="37">
        <f t="shared" si="24"/>
        <v>0.6332684503975454</v>
      </c>
      <c r="G522" s="34">
        <v>0</v>
      </c>
      <c r="H522" s="38">
        <f t="shared" si="22"/>
        <v>1616.9799999999996</v>
      </c>
      <c r="I522" s="43"/>
      <c r="J522" s="44"/>
      <c r="K522" s="54"/>
      <c r="L522" s="54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  <c r="BR522" s="30"/>
      <c r="BS522" s="30"/>
      <c r="BT522" s="30"/>
      <c r="BU522" s="30"/>
      <c r="BV522" s="30"/>
      <c r="BW522" s="30"/>
      <c r="BX522" s="30"/>
      <c r="BY522" s="30"/>
      <c r="BZ522" s="30"/>
      <c r="CA522" s="30"/>
      <c r="CB522" s="30"/>
      <c r="CC522" s="30"/>
      <c r="CD522" s="30"/>
      <c r="CE522" s="30"/>
      <c r="CF522" s="30"/>
      <c r="CG522" s="30"/>
      <c r="CH522" s="30"/>
      <c r="CI522" s="30"/>
      <c r="CJ522" s="30"/>
      <c r="CK522" s="30"/>
      <c r="CL522" s="30"/>
      <c r="CM522" s="30"/>
      <c r="CN522" s="30"/>
      <c r="CO522" s="30"/>
      <c r="CP522" s="30"/>
      <c r="CQ522" s="30"/>
      <c r="CR522" s="30"/>
      <c r="CS522" s="30"/>
      <c r="CT522" s="30"/>
      <c r="CU522" s="30"/>
      <c r="CV522" s="30"/>
      <c r="CW522" s="30"/>
      <c r="CX522" s="30"/>
      <c r="CY522" s="30"/>
      <c r="CZ522" s="30"/>
      <c r="DA522" s="30"/>
      <c r="DB522" s="30"/>
      <c r="DC522" s="30"/>
      <c r="DD522" s="30"/>
      <c r="DE522" s="30"/>
      <c r="DF522" s="30"/>
      <c r="DG522" s="30"/>
      <c r="DH522" s="30"/>
      <c r="DI522" s="30"/>
      <c r="DJ522" s="30"/>
      <c r="DK522" s="30"/>
      <c r="DL522" s="30"/>
      <c r="DM522" s="30"/>
      <c r="DN522" s="30"/>
      <c r="DO522" s="30"/>
      <c r="DP522" s="30"/>
      <c r="DQ522" s="30"/>
      <c r="DR522" s="30"/>
      <c r="DS522" s="30"/>
      <c r="DT522" s="30"/>
      <c r="DU522" s="30"/>
      <c r="DV522" s="30"/>
      <c r="DW522" s="30"/>
      <c r="DX522" s="30"/>
      <c r="DY522" s="30"/>
      <c r="DZ522" s="30"/>
      <c r="EA522" s="30"/>
      <c r="EB522" s="30"/>
      <c r="EC522" s="30"/>
      <c r="ED522" s="30"/>
      <c r="EE522" s="30"/>
      <c r="EF522" s="30"/>
      <c r="EG522" s="30"/>
      <c r="EH522" s="30"/>
      <c r="EI522" s="30"/>
      <c r="EJ522" s="30"/>
      <c r="EK522" s="30"/>
      <c r="EL522" s="30"/>
      <c r="EM522" s="30"/>
      <c r="EN522" s="30"/>
      <c r="EO522" s="30"/>
      <c r="EP522" s="30"/>
      <c r="EQ522" s="30"/>
      <c r="ER522" s="30"/>
      <c r="ES522" s="30"/>
      <c r="ET522" s="30"/>
      <c r="EU522" s="30"/>
      <c r="EV522" s="30"/>
      <c r="EW522" s="30"/>
      <c r="EX522" s="30"/>
      <c r="EY522" s="30"/>
      <c r="EZ522" s="30"/>
      <c r="FA522" s="30"/>
      <c r="FB522" s="30"/>
      <c r="FC522" s="30"/>
      <c r="FD522" s="30"/>
      <c r="FE522" s="30"/>
      <c r="FF522" s="30"/>
      <c r="FG522" s="30"/>
      <c r="FH522" s="30"/>
      <c r="FI522" s="30"/>
      <c r="FJ522" s="30"/>
      <c r="FK522" s="30"/>
      <c r="FL522" s="30"/>
      <c r="FM522" s="30"/>
      <c r="FN522" s="30"/>
      <c r="FO522" s="30"/>
      <c r="FP522" s="30"/>
      <c r="FQ522" s="30"/>
      <c r="FR522" s="30"/>
      <c r="FS522" s="30"/>
      <c r="FT522" s="30"/>
      <c r="FU522" s="30"/>
      <c r="FV522" s="30"/>
      <c r="FW522" s="30"/>
      <c r="FX522" s="30"/>
      <c r="FY522" s="30"/>
      <c r="FZ522" s="30"/>
      <c r="GA522" s="30"/>
      <c r="GB522" s="30"/>
      <c r="GC522" s="30"/>
      <c r="GD522" s="30"/>
      <c r="GE522" s="30"/>
      <c r="GF522" s="30"/>
      <c r="GG522" s="30"/>
      <c r="GH522" s="30"/>
      <c r="GI522" s="30"/>
      <c r="GJ522" s="30"/>
      <c r="GK522" s="30"/>
      <c r="GL522" s="30"/>
      <c r="GM522" s="30"/>
      <c r="GN522" s="30"/>
      <c r="GO522" s="30"/>
      <c r="GP522" s="30"/>
      <c r="GQ522" s="30"/>
      <c r="GR522" s="30"/>
      <c r="GS522" s="30"/>
      <c r="GT522" s="30"/>
      <c r="GU522" s="30"/>
      <c r="GV522" s="30"/>
      <c r="GW522" s="30"/>
      <c r="GX522" s="30"/>
      <c r="GY522" s="30"/>
      <c r="GZ522" s="30"/>
      <c r="HA522" s="30"/>
      <c r="HB522" s="30"/>
      <c r="HC522" s="30"/>
      <c r="HD522" s="30"/>
      <c r="HE522" s="30"/>
      <c r="HF522" s="30"/>
      <c r="HG522" s="30"/>
      <c r="HH522" s="30"/>
      <c r="HI522" s="30"/>
      <c r="HJ522" s="30"/>
      <c r="HK522" s="30"/>
      <c r="HL522" s="30"/>
      <c r="HM522" s="30"/>
      <c r="HN522" s="30"/>
      <c r="HO522" s="30"/>
      <c r="HP522" s="30"/>
      <c r="HQ522" s="30"/>
      <c r="HR522" s="30"/>
      <c r="HS522" s="30"/>
      <c r="HT522" s="30"/>
      <c r="HU522" s="30"/>
      <c r="HV522" s="30"/>
      <c r="HW522" s="30"/>
      <c r="HX522" s="30"/>
      <c r="HY522" s="30"/>
      <c r="HZ522" s="30"/>
      <c r="IA522" s="30"/>
      <c r="IB522" s="30"/>
      <c r="IC522" s="30"/>
      <c r="ID522" s="30"/>
      <c r="IE522" s="30"/>
      <c r="IF522" s="30"/>
      <c r="IG522" s="30"/>
      <c r="IH522" s="30"/>
      <c r="II522" s="30"/>
      <c r="IJ522" s="30"/>
      <c r="IK522" s="30"/>
      <c r="IL522" s="30"/>
      <c r="IM522" s="30"/>
      <c r="IN522" s="30"/>
      <c r="IO522" s="30"/>
      <c r="IP522" s="30"/>
      <c r="IQ522" s="30"/>
      <c r="IR522" s="30"/>
      <c r="IS522" s="30"/>
      <c r="IT522" s="30"/>
    </row>
    <row r="523" spans="1:254" ht="18.75" customHeight="1">
      <c r="A523" s="33">
        <v>521</v>
      </c>
      <c r="B523" s="34"/>
      <c r="C523" s="35" t="s">
        <v>566</v>
      </c>
      <c r="D523" s="34">
        <v>6581.8</v>
      </c>
      <c r="E523" s="39">
        <v>3000</v>
      </c>
      <c r="F523" s="37">
        <f t="shared" si="24"/>
        <v>0.4558023640949284</v>
      </c>
      <c r="G523" s="34">
        <v>0</v>
      </c>
      <c r="H523" s="38">
        <f t="shared" si="22"/>
        <v>2923.62</v>
      </c>
      <c r="I523" s="43"/>
      <c r="J523" s="44"/>
      <c r="K523" s="54"/>
      <c r="L523" s="54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  <c r="CE523" s="30"/>
      <c r="CF523" s="30"/>
      <c r="CG523" s="30"/>
      <c r="CH523" s="30"/>
      <c r="CI523" s="30"/>
      <c r="CJ523" s="30"/>
      <c r="CK523" s="30"/>
      <c r="CL523" s="30"/>
      <c r="CM523" s="30"/>
      <c r="CN523" s="30"/>
      <c r="CO523" s="30"/>
      <c r="CP523" s="30"/>
      <c r="CQ523" s="30"/>
      <c r="CR523" s="30"/>
      <c r="CS523" s="30"/>
      <c r="CT523" s="30"/>
      <c r="CU523" s="30"/>
      <c r="CV523" s="30"/>
      <c r="CW523" s="30"/>
      <c r="CX523" s="30"/>
      <c r="CY523" s="30"/>
      <c r="CZ523" s="30"/>
      <c r="DA523" s="30"/>
      <c r="DB523" s="30"/>
      <c r="DC523" s="30"/>
      <c r="DD523" s="30"/>
      <c r="DE523" s="30"/>
      <c r="DF523" s="30"/>
      <c r="DG523" s="30"/>
      <c r="DH523" s="30"/>
      <c r="DI523" s="30"/>
      <c r="DJ523" s="30"/>
      <c r="DK523" s="30"/>
      <c r="DL523" s="30"/>
      <c r="DM523" s="30"/>
      <c r="DN523" s="30"/>
      <c r="DO523" s="30"/>
      <c r="DP523" s="30"/>
      <c r="DQ523" s="30"/>
      <c r="DR523" s="30"/>
      <c r="DS523" s="30"/>
      <c r="DT523" s="30"/>
      <c r="DU523" s="30"/>
      <c r="DV523" s="30"/>
      <c r="DW523" s="30"/>
      <c r="DX523" s="30"/>
      <c r="DY523" s="30"/>
      <c r="DZ523" s="30"/>
      <c r="EA523" s="30"/>
      <c r="EB523" s="30"/>
      <c r="EC523" s="30"/>
      <c r="ED523" s="30"/>
      <c r="EE523" s="30"/>
      <c r="EF523" s="30"/>
      <c r="EG523" s="30"/>
      <c r="EH523" s="30"/>
      <c r="EI523" s="30"/>
      <c r="EJ523" s="30"/>
      <c r="EK523" s="30"/>
      <c r="EL523" s="30"/>
      <c r="EM523" s="30"/>
      <c r="EN523" s="30"/>
      <c r="EO523" s="30"/>
      <c r="EP523" s="30"/>
      <c r="EQ523" s="30"/>
      <c r="ER523" s="30"/>
      <c r="ES523" s="30"/>
      <c r="ET523" s="30"/>
      <c r="EU523" s="30"/>
      <c r="EV523" s="30"/>
      <c r="EW523" s="30"/>
      <c r="EX523" s="30"/>
      <c r="EY523" s="30"/>
      <c r="EZ523" s="30"/>
      <c r="FA523" s="30"/>
      <c r="FB523" s="30"/>
      <c r="FC523" s="30"/>
      <c r="FD523" s="30"/>
      <c r="FE523" s="30"/>
      <c r="FF523" s="30"/>
      <c r="FG523" s="30"/>
      <c r="FH523" s="30"/>
      <c r="FI523" s="30"/>
      <c r="FJ523" s="30"/>
      <c r="FK523" s="30"/>
      <c r="FL523" s="30"/>
      <c r="FM523" s="30"/>
      <c r="FN523" s="30"/>
      <c r="FO523" s="30"/>
      <c r="FP523" s="30"/>
      <c r="FQ523" s="30"/>
      <c r="FR523" s="30"/>
      <c r="FS523" s="30"/>
      <c r="FT523" s="30"/>
      <c r="FU523" s="30"/>
      <c r="FV523" s="30"/>
      <c r="FW523" s="30"/>
      <c r="FX523" s="30"/>
      <c r="FY523" s="30"/>
      <c r="FZ523" s="30"/>
      <c r="GA523" s="30"/>
      <c r="GB523" s="30"/>
      <c r="GC523" s="30"/>
      <c r="GD523" s="30"/>
      <c r="GE523" s="30"/>
      <c r="GF523" s="30"/>
      <c r="GG523" s="30"/>
      <c r="GH523" s="30"/>
      <c r="GI523" s="30"/>
      <c r="GJ523" s="30"/>
      <c r="GK523" s="30"/>
      <c r="GL523" s="30"/>
      <c r="GM523" s="30"/>
      <c r="GN523" s="30"/>
      <c r="GO523" s="30"/>
      <c r="GP523" s="30"/>
      <c r="GQ523" s="30"/>
      <c r="GR523" s="30"/>
      <c r="GS523" s="30"/>
      <c r="GT523" s="30"/>
      <c r="GU523" s="30"/>
      <c r="GV523" s="30"/>
      <c r="GW523" s="30"/>
      <c r="GX523" s="30"/>
      <c r="GY523" s="30"/>
      <c r="GZ523" s="30"/>
      <c r="HA523" s="30"/>
      <c r="HB523" s="30"/>
      <c r="HC523" s="30"/>
      <c r="HD523" s="30"/>
      <c r="HE523" s="30"/>
      <c r="HF523" s="30"/>
      <c r="HG523" s="30"/>
      <c r="HH523" s="30"/>
      <c r="HI523" s="30"/>
      <c r="HJ523" s="30"/>
      <c r="HK523" s="30"/>
      <c r="HL523" s="30"/>
      <c r="HM523" s="30"/>
      <c r="HN523" s="30"/>
      <c r="HO523" s="30"/>
      <c r="HP523" s="30"/>
      <c r="HQ523" s="30"/>
      <c r="HR523" s="30"/>
      <c r="HS523" s="30"/>
      <c r="HT523" s="30"/>
      <c r="HU523" s="30"/>
      <c r="HV523" s="30"/>
      <c r="HW523" s="30"/>
      <c r="HX523" s="30"/>
      <c r="HY523" s="30"/>
      <c r="HZ523" s="30"/>
      <c r="IA523" s="30"/>
      <c r="IB523" s="30"/>
      <c r="IC523" s="30"/>
      <c r="ID523" s="30"/>
      <c r="IE523" s="30"/>
      <c r="IF523" s="30"/>
      <c r="IG523" s="30"/>
      <c r="IH523" s="30"/>
      <c r="II523" s="30"/>
      <c r="IJ523" s="30"/>
      <c r="IK523" s="30"/>
      <c r="IL523" s="30"/>
      <c r="IM523" s="30"/>
      <c r="IN523" s="30"/>
      <c r="IO523" s="30"/>
      <c r="IP523" s="30"/>
      <c r="IQ523" s="30"/>
      <c r="IR523" s="30"/>
      <c r="IS523" s="30"/>
      <c r="IT523" s="30"/>
    </row>
    <row r="524" spans="1:254" ht="18.75" customHeight="1">
      <c r="A524" s="33">
        <v>522</v>
      </c>
      <c r="B524" s="34"/>
      <c r="C524" s="35" t="s">
        <v>567</v>
      </c>
      <c r="D524" s="34">
        <v>1645.4</v>
      </c>
      <c r="E524" s="39">
        <v>641</v>
      </c>
      <c r="F524" s="37">
        <f t="shared" si="24"/>
        <v>0.38957092500303875</v>
      </c>
      <c r="G524" s="34">
        <v>0</v>
      </c>
      <c r="H524" s="38">
        <f t="shared" si="22"/>
        <v>839.8600000000001</v>
      </c>
      <c r="I524" s="49"/>
      <c r="J524" s="63"/>
      <c r="K524" s="54"/>
      <c r="L524" s="54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E524" s="30"/>
      <c r="CF524" s="30"/>
      <c r="CG524" s="30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S524" s="30"/>
      <c r="CT524" s="30"/>
      <c r="CU524" s="30"/>
      <c r="CV524" s="30"/>
      <c r="CW524" s="30"/>
      <c r="CX524" s="30"/>
      <c r="CY524" s="30"/>
      <c r="CZ524" s="30"/>
      <c r="DA524" s="30"/>
      <c r="DB524" s="30"/>
      <c r="DC524" s="30"/>
      <c r="DD524" s="30"/>
      <c r="DE524" s="30"/>
      <c r="DF524" s="30"/>
      <c r="DG524" s="30"/>
      <c r="DH524" s="30"/>
      <c r="DI524" s="30"/>
      <c r="DJ524" s="30"/>
      <c r="DK524" s="30"/>
      <c r="DL524" s="30"/>
      <c r="DM524" s="30"/>
      <c r="DN524" s="30"/>
      <c r="DO524" s="30"/>
      <c r="DP524" s="30"/>
      <c r="DQ524" s="30"/>
      <c r="DR524" s="30"/>
      <c r="DS524" s="30"/>
      <c r="DT524" s="30"/>
      <c r="DU524" s="30"/>
      <c r="DV524" s="30"/>
      <c r="DW524" s="30"/>
      <c r="DX524" s="30"/>
      <c r="DY524" s="30"/>
      <c r="DZ524" s="30"/>
      <c r="EA524" s="30"/>
      <c r="EB524" s="30"/>
      <c r="EC524" s="30"/>
      <c r="ED524" s="30"/>
      <c r="EE524" s="30"/>
      <c r="EF524" s="30"/>
      <c r="EG524" s="30"/>
      <c r="EH524" s="30"/>
      <c r="EI524" s="30"/>
      <c r="EJ524" s="30"/>
      <c r="EK524" s="30"/>
      <c r="EL524" s="30"/>
      <c r="EM524" s="30"/>
      <c r="EN524" s="30"/>
      <c r="EO524" s="30"/>
      <c r="EP524" s="30"/>
      <c r="EQ524" s="30"/>
      <c r="ER524" s="30"/>
      <c r="ES524" s="30"/>
      <c r="ET524" s="30"/>
      <c r="EU524" s="30"/>
      <c r="EV524" s="30"/>
      <c r="EW524" s="30"/>
      <c r="EX524" s="30"/>
      <c r="EY524" s="30"/>
      <c r="EZ524" s="30"/>
      <c r="FA524" s="30"/>
      <c r="FB524" s="30"/>
      <c r="FC524" s="30"/>
      <c r="FD524" s="30"/>
      <c r="FE524" s="30"/>
      <c r="FF524" s="30"/>
      <c r="FG524" s="30"/>
      <c r="FH524" s="30"/>
      <c r="FI524" s="30"/>
      <c r="FJ524" s="30"/>
      <c r="FK524" s="30"/>
      <c r="FL524" s="30"/>
      <c r="FM524" s="30"/>
      <c r="FN524" s="30"/>
      <c r="FO524" s="30"/>
      <c r="FP524" s="30"/>
      <c r="FQ524" s="30"/>
      <c r="FR524" s="30"/>
      <c r="FS524" s="30"/>
      <c r="FT524" s="30"/>
      <c r="FU524" s="30"/>
      <c r="FV524" s="30"/>
      <c r="FW524" s="30"/>
      <c r="FX524" s="30"/>
      <c r="FY524" s="30"/>
      <c r="FZ524" s="30"/>
      <c r="GA524" s="30"/>
      <c r="GB524" s="30"/>
      <c r="GC524" s="30"/>
      <c r="GD524" s="30"/>
      <c r="GE524" s="30"/>
      <c r="GF524" s="30"/>
      <c r="GG524" s="30"/>
      <c r="GH524" s="30"/>
      <c r="GI524" s="30"/>
      <c r="GJ524" s="30"/>
      <c r="GK524" s="30"/>
      <c r="GL524" s="30"/>
      <c r="GM524" s="30"/>
      <c r="GN524" s="30"/>
      <c r="GO524" s="30"/>
      <c r="GP524" s="30"/>
      <c r="GQ524" s="30"/>
      <c r="GR524" s="30"/>
      <c r="GS524" s="30"/>
      <c r="GT524" s="30"/>
      <c r="GU524" s="30"/>
      <c r="GV524" s="30"/>
      <c r="GW524" s="30"/>
      <c r="GX524" s="30"/>
      <c r="GY524" s="30"/>
      <c r="GZ524" s="30"/>
      <c r="HA524" s="30"/>
      <c r="HB524" s="30"/>
      <c r="HC524" s="30"/>
      <c r="HD524" s="30"/>
      <c r="HE524" s="30"/>
      <c r="HF524" s="30"/>
      <c r="HG524" s="30"/>
      <c r="HH524" s="30"/>
      <c r="HI524" s="30"/>
      <c r="HJ524" s="30"/>
      <c r="HK524" s="30"/>
      <c r="HL524" s="30"/>
      <c r="HM524" s="30"/>
      <c r="HN524" s="30"/>
      <c r="HO524" s="30"/>
      <c r="HP524" s="30"/>
      <c r="HQ524" s="30"/>
      <c r="HR524" s="30"/>
      <c r="HS524" s="30"/>
      <c r="HT524" s="30"/>
      <c r="HU524" s="30"/>
      <c r="HV524" s="30"/>
      <c r="HW524" s="30"/>
      <c r="HX524" s="30"/>
      <c r="HY524" s="30"/>
      <c r="HZ524" s="30"/>
      <c r="IA524" s="30"/>
      <c r="IB524" s="30"/>
      <c r="IC524" s="30"/>
      <c r="ID524" s="30"/>
      <c r="IE524" s="30"/>
      <c r="IF524" s="30"/>
      <c r="IG524" s="30"/>
      <c r="IH524" s="30"/>
      <c r="II524" s="30"/>
      <c r="IJ524" s="30"/>
      <c r="IK524" s="30"/>
      <c r="IL524" s="30"/>
      <c r="IM524" s="30"/>
      <c r="IN524" s="30"/>
      <c r="IO524" s="30"/>
      <c r="IP524" s="30"/>
      <c r="IQ524" s="30"/>
      <c r="IR524" s="30"/>
      <c r="IS524" s="30"/>
      <c r="IT524" s="30"/>
    </row>
    <row r="525" spans="1:254" ht="18.75" customHeight="1">
      <c r="A525" s="33">
        <v>523</v>
      </c>
      <c r="B525" s="34"/>
      <c r="C525" s="35" t="s">
        <v>568</v>
      </c>
      <c r="D525" s="34">
        <v>3117.7</v>
      </c>
      <c r="E525" s="39">
        <v>1025</v>
      </c>
      <c r="F525" s="37">
        <f t="shared" si="24"/>
        <v>0.3287680020527953</v>
      </c>
      <c r="G525" s="34">
        <v>0</v>
      </c>
      <c r="H525" s="38">
        <f t="shared" si="22"/>
        <v>1780.9299999999998</v>
      </c>
      <c r="I525" s="49"/>
      <c r="J525" s="63"/>
      <c r="K525" s="54"/>
      <c r="L525" s="54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E525" s="30"/>
      <c r="CF525" s="30"/>
      <c r="CG525" s="30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S525" s="30"/>
      <c r="CT525" s="30"/>
      <c r="CU525" s="30"/>
      <c r="CV525" s="30"/>
      <c r="CW525" s="30"/>
      <c r="CX525" s="30"/>
      <c r="CY525" s="30"/>
      <c r="CZ525" s="30"/>
      <c r="DA525" s="30"/>
      <c r="DB525" s="30"/>
      <c r="DC525" s="30"/>
      <c r="DD525" s="30"/>
      <c r="DE525" s="30"/>
      <c r="DF525" s="30"/>
      <c r="DG525" s="30"/>
      <c r="DH525" s="30"/>
      <c r="DI525" s="30"/>
      <c r="DJ525" s="30"/>
      <c r="DK525" s="30"/>
      <c r="DL525" s="30"/>
      <c r="DM525" s="30"/>
      <c r="DN525" s="30"/>
      <c r="DO525" s="30"/>
      <c r="DP525" s="30"/>
      <c r="DQ525" s="30"/>
      <c r="DR525" s="30"/>
      <c r="DS525" s="30"/>
      <c r="DT525" s="30"/>
      <c r="DU525" s="30"/>
      <c r="DV525" s="30"/>
      <c r="DW525" s="30"/>
      <c r="DX525" s="30"/>
      <c r="DY525" s="30"/>
      <c r="DZ525" s="30"/>
      <c r="EA525" s="30"/>
      <c r="EB525" s="30"/>
      <c r="EC525" s="30"/>
      <c r="ED525" s="30"/>
      <c r="EE525" s="30"/>
      <c r="EF525" s="30"/>
      <c r="EG525" s="30"/>
      <c r="EH525" s="30"/>
      <c r="EI525" s="30"/>
      <c r="EJ525" s="30"/>
      <c r="EK525" s="30"/>
      <c r="EL525" s="30"/>
      <c r="EM525" s="30"/>
      <c r="EN525" s="30"/>
      <c r="EO525" s="30"/>
      <c r="EP525" s="30"/>
      <c r="EQ525" s="30"/>
      <c r="ER525" s="30"/>
      <c r="ES525" s="30"/>
      <c r="ET525" s="30"/>
      <c r="EU525" s="30"/>
      <c r="EV525" s="30"/>
      <c r="EW525" s="30"/>
      <c r="EX525" s="30"/>
      <c r="EY525" s="30"/>
      <c r="EZ525" s="30"/>
      <c r="FA525" s="30"/>
      <c r="FB525" s="30"/>
      <c r="FC525" s="30"/>
      <c r="FD525" s="30"/>
      <c r="FE525" s="30"/>
      <c r="FF525" s="30"/>
      <c r="FG525" s="30"/>
      <c r="FH525" s="30"/>
      <c r="FI525" s="30"/>
      <c r="FJ525" s="30"/>
      <c r="FK525" s="30"/>
      <c r="FL525" s="30"/>
      <c r="FM525" s="30"/>
      <c r="FN525" s="30"/>
      <c r="FO525" s="30"/>
      <c r="FP525" s="30"/>
      <c r="FQ525" s="30"/>
      <c r="FR525" s="30"/>
      <c r="FS525" s="30"/>
      <c r="FT525" s="30"/>
      <c r="FU525" s="30"/>
      <c r="FV525" s="30"/>
      <c r="FW525" s="30"/>
      <c r="FX525" s="30"/>
      <c r="FY525" s="30"/>
      <c r="FZ525" s="30"/>
      <c r="GA525" s="30"/>
      <c r="GB525" s="30"/>
      <c r="GC525" s="30"/>
      <c r="GD525" s="30"/>
      <c r="GE525" s="30"/>
      <c r="GF525" s="30"/>
      <c r="GG525" s="30"/>
      <c r="GH525" s="30"/>
      <c r="GI525" s="30"/>
      <c r="GJ525" s="30"/>
      <c r="GK525" s="30"/>
      <c r="GL525" s="30"/>
      <c r="GM525" s="30"/>
      <c r="GN525" s="30"/>
      <c r="GO525" s="30"/>
      <c r="GP525" s="30"/>
      <c r="GQ525" s="30"/>
      <c r="GR525" s="30"/>
      <c r="GS525" s="30"/>
      <c r="GT525" s="30"/>
      <c r="GU525" s="30"/>
      <c r="GV525" s="30"/>
      <c r="GW525" s="30"/>
      <c r="GX525" s="30"/>
      <c r="GY525" s="30"/>
      <c r="GZ525" s="30"/>
      <c r="HA525" s="30"/>
      <c r="HB525" s="30"/>
      <c r="HC525" s="30"/>
      <c r="HD525" s="30"/>
      <c r="HE525" s="30"/>
      <c r="HF525" s="30"/>
      <c r="HG525" s="30"/>
      <c r="HH525" s="30"/>
      <c r="HI525" s="30"/>
      <c r="HJ525" s="30"/>
      <c r="HK525" s="30"/>
      <c r="HL525" s="30"/>
      <c r="HM525" s="30"/>
      <c r="HN525" s="30"/>
      <c r="HO525" s="30"/>
      <c r="HP525" s="30"/>
      <c r="HQ525" s="30"/>
      <c r="HR525" s="30"/>
      <c r="HS525" s="30"/>
      <c r="HT525" s="30"/>
      <c r="HU525" s="30"/>
      <c r="HV525" s="30"/>
      <c r="HW525" s="30"/>
      <c r="HX525" s="30"/>
      <c r="HY525" s="30"/>
      <c r="HZ525" s="30"/>
      <c r="IA525" s="30"/>
      <c r="IB525" s="30"/>
      <c r="IC525" s="30"/>
      <c r="ID525" s="30"/>
      <c r="IE525" s="30"/>
      <c r="IF525" s="30"/>
      <c r="IG525" s="30"/>
      <c r="IH525" s="30"/>
      <c r="II525" s="30"/>
      <c r="IJ525" s="30"/>
      <c r="IK525" s="30"/>
      <c r="IL525" s="30"/>
      <c r="IM525" s="30"/>
      <c r="IN525" s="30"/>
      <c r="IO525" s="30"/>
      <c r="IP525" s="30"/>
      <c r="IQ525" s="30"/>
      <c r="IR525" s="30"/>
      <c r="IS525" s="30"/>
      <c r="IT525" s="30"/>
    </row>
    <row r="526" spans="1:254" ht="18.75" customHeight="1">
      <c r="A526" s="33">
        <v>524</v>
      </c>
      <c r="B526" s="34"/>
      <c r="C526" s="35" t="s">
        <v>569</v>
      </c>
      <c r="D526" s="34">
        <v>1732.1</v>
      </c>
      <c r="E526" s="39">
        <v>348</v>
      </c>
      <c r="F526" s="37">
        <f t="shared" si="24"/>
        <v>0.20091218751804168</v>
      </c>
      <c r="G526" s="34">
        <v>0</v>
      </c>
      <c r="H526" s="38">
        <f t="shared" si="22"/>
        <v>1210.8899999999999</v>
      </c>
      <c r="I526" s="49"/>
      <c r="J526" s="63"/>
      <c r="K526" s="54"/>
      <c r="L526" s="54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  <c r="CG526" s="30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  <c r="CU526" s="30"/>
      <c r="CV526" s="30"/>
      <c r="CW526" s="30"/>
      <c r="CX526" s="30"/>
      <c r="CY526" s="30"/>
      <c r="CZ526" s="30"/>
      <c r="DA526" s="30"/>
      <c r="DB526" s="30"/>
      <c r="DC526" s="30"/>
      <c r="DD526" s="30"/>
      <c r="DE526" s="30"/>
      <c r="DF526" s="30"/>
      <c r="DG526" s="30"/>
      <c r="DH526" s="30"/>
      <c r="DI526" s="30"/>
      <c r="DJ526" s="30"/>
      <c r="DK526" s="30"/>
      <c r="DL526" s="30"/>
      <c r="DM526" s="30"/>
      <c r="DN526" s="30"/>
      <c r="DO526" s="30"/>
      <c r="DP526" s="30"/>
      <c r="DQ526" s="30"/>
      <c r="DR526" s="30"/>
      <c r="DS526" s="30"/>
      <c r="DT526" s="30"/>
      <c r="DU526" s="30"/>
      <c r="DV526" s="30"/>
      <c r="DW526" s="30"/>
      <c r="DX526" s="30"/>
      <c r="DY526" s="30"/>
      <c r="DZ526" s="30"/>
      <c r="EA526" s="30"/>
      <c r="EB526" s="30"/>
      <c r="EC526" s="30"/>
      <c r="ED526" s="30"/>
      <c r="EE526" s="30"/>
      <c r="EF526" s="30"/>
      <c r="EG526" s="30"/>
      <c r="EH526" s="30"/>
      <c r="EI526" s="30"/>
      <c r="EJ526" s="30"/>
      <c r="EK526" s="30"/>
      <c r="EL526" s="30"/>
      <c r="EM526" s="30"/>
      <c r="EN526" s="30"/>
      <c r="EO526" s="30"/>
      <c r="EP526" s="30"/>
      <c r="EQ526" s="30"/>
      <c r="ER526" s="30"/>
      <c r="ES526" s="30"/>
      <c r="ET526" s="30"/>
      <c r="EU526" s="30"/>
      <c r="EV526" s="30"/>
      <c r="EW526" s="30"/>
      <c r="EX526" s="30"/>
      <c r="EY526" s="30"/>
      <c r="EZ526" s="30"/>
      <c r="FA526" s="30"/>
      <c r="FB526" s="30"/>
      <c r="FC526" s="30"/>
      <c r="FD526" s="30"/>
      <c r="FE526" s="30"/>
      <c r="FF526" s="30"/>
      <c r="FG526" s="30"/>
      <c r="FH526" s="30"/>
      <c r="FI526" s="30"/>
      <c r="FJ526" s="30"/>
      <c r="FK526" s="30"/>
      <c r="FL526" s="30"/>
      <c r="FM526" s="30"/>
      <c r="FN526" s="30"/>
      <c r="FO526" s="30"/>
      <c r="FP526" s="30"/>
      <c r="FQ526" s="30"/>
      <c r="FR526" s="30"/>
      <c r="FS526" s="30"/>
      <c r="FT526" s="30"/>
      <c r="FU526" s="30"/>
      <c r="FV526" s="30"/>
      <c r="FW526" s="30"/>
      <c r="FX526" s="30"/>
      <c r="FY526" s="30"/>
      <c r="FZ526" s="30"/>
      <c r="GA526" s="30"/>
      <c r="GB526" s="30"/>
      <c r="GC526" s="30"/>
      <c r="GD526" s="30"/>
      <c r="GE526" s="30"/>
      <c r="GF526" s="30"/>
      <c r="GG526" s="30"/>
      <c r="GH526" s="30"/>
      <c r="GI526" s="30"/>
      <c r="GJ526" s="30"/>
      <c r="GK526" s="30"/>
      <c r="GL526" s="30"/>
      <c r="GM526" s="30"/>
      <c r="GN526" s="30"/>
      <c r="GO526" s="30"/>
      <c r="GP526" s="30"/>
      <c r="GQ526" s="30"/>
      <c r="GR526" s="30"/>
      <c r="GS526" s="30"/>
      <c r="GT526" s="30"/>
      <c r="GU526" s="30"/>
      <c r="GV526" s="30"/>
      <c r="GW526" s="30"/>
      <c r="GX526" s="30"/>
      <c r="GY526" s="30"/>
      <c r="GZ526" s="30"/>
      <c r="HA526" s="30"/>
      <c r="HB526" s="30"/>
      <c r="HC526" s="30"/>
      <c r="HD526" s="30"/>
      <c r="HE526" s="30"/>
      <c r="HF526" s="30"/>
      <c r="HG526" s="30"/>
      <c r="HH526" s="30"/>
      <c r="HI526" s="30"/>
      <c r="HJ526" s="30"/>
      <c r="HK526" s="30"/>
      <c r="HL526" s="30"/>
      <c r="HM526" s="30"/>
      <c r="HN526" s="30"/>
      <c r="HO526" s="30"/>
      <c r="HP526" s="30"/>
      <c r="HQ526" s="30"/>
      <c r="HR526" s="30"/>
      <c r="HS526" s="30"/>
      <c r="HT526" s="30"/>
      <c r="HU526" s="30"/>
      <c r="HV526" s="30"/>
      <c r="HW526" s="30"/>
      <c r="HX526" s="30"/>
      <c r="HY526" s="30"/>
      <c r="HZ526" s="30"/>
      <c r="IA526" s="30"/>
      <c r="IB526" s="30"/>
      <c r="IC526" s="30"/>
      <c r="ID526" s="30"/>
      <c r="IE526" s="30"/>
      <c r="IF526" s="30"/>
      <c r="IG526" s="30"/>
      <c r="IH526" s="30"/>
      <c r="II526" s="30"/>
      <c r="IJ526" s="30"/>
      <c r="IK526" s="30"/>
      <c r="IL526" s="30"/>
      <c r="IM526" s="30"/>
      <c r="IN526" s="30"/>
      <c r="IO526" s="30"/>
      <c r="IP526" s="30"/>
      <c r="IQ526" s="30"/>
      <c r="IR526" s="30"/>
      <c r="IS526" s="30"/>
      <c r="IT526" s="30"/>
    </row>
    <row r="527" spans="1:254" ht="18.75" customHeight="1">
      <c r="A527" s="33">
        <v>525</v>
      </c>
      <c r="B527" s="34" t="s">
        <v>570</v>
      </c>
      <c r="C527" s="35" t="s">
        <v>571</v>
      </c>
      <c r="D527" s="34">
        <v>5542.6</v>
      </c>
      <c r="E527" s="39">
        <v>2881</v>
      </c>
      <c r="F527" s="37">
        <f t="shared" si="24"/>
        <v>0.519792155306174</v>
      </c>
      <c r="G527" s="34">
        <v>0</v>
      </c>
      <c r="H527" s="38">
        <f t="shared" si="22"/>
        <v>2107.34</v>
      </c>
      <c r="I527" s="49"/>
      <c r="J527" s="63"/>
      <c r="K527" s="53"/>
      <c r="L527" s="54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  <c r="CG527" s="30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  <c r="CU527" s="30"/>
      <c r="CV527" s="30"/>
      <c r="CW527" s="30"/>
      <c r="CX527" s="30"/>
      <c r="CY527" s="30"/>
      <c r="CZ527" s="30"/>
      <c r="DA527" s="30"/>
      <c r="DB527" s="30"/>
      <c r="DC527" s="30"/>
      <c r="DD527" s="30"/>
      <c r="DE527" s="30"/>
      <c r="DF527" s="30"/>
      <c r="DG527" s="30"/>
      <c r="DH527" s="30"/>
      <c r="DI527" s="30"/>
      <c r="DJ527" s="30"/>
      <c r="DK527" s="30"/>
      <c r="DL527" s="30"/>
      <c r="DM527" s="30"/>
      <c r="DN527" s="30"/>
      <c r="DO527" s="30"/>
      <c r="DP527" s="30"/>
      <c r="DQ527" s="30"/>
      <c r="DR527" s="30"/>
      <c r="DS527" s="30"/>
      <c r="DT527" s="30"/>
      <c r="DU527" s="30"/>
      <c r="DV527" s="30"/>
      <c r="DW527" s="30"/>
      <c r="DX527" s="30"/>
      <c r="DY527" s="30"/>
      <c r="DZ527" s="30"/>
      <c r="EA527" s="30"/>
      <c r="EB527" s="30"/>
      <c r="EC527" s="30"/>
      <c r="ED527" s="30"/>
      <c r="EE527" s="30"/>
      <c r="EF527" s="30"/>
      <c r="EG527" s="30"/>
      <c r="EH527" s="30"/>
      <c r="EI527" s="30"/>
      <c r="EJ527" s="30"/>
      <c r="EK527" s="30"/>
      <c r="EL527" s="30"/>
      <c r="EM527" s="30"/>
      <c r="EN527" s="30"/>
      <c r="EO527" s="30"/>
      <c r="EP527" s="30"/>
      <c r="EQ527" s="30"/>
      <c r="ER527" s="30"/>
      <c r="ES527" s="30"/>
      <c r="ET527" s="30"/>
      <c r="EU527" s="30"/>
      <c r="EV527" s="30"/>
      <c r="EW527" s="30"/>
      <c r="EX527" s="30"/>
      <c r="EY527" s="30"/>
      <c r="EZ527" s="30"/>
      <c r="FA527" s="30"/>
      <c r="FB527" s="30"/>
      <c r="FC527" s="30"/>
      <c r="FD527" s="30"/>
      <c r="FE527" s="30"/>
      <c r="FF527" s="30"/>
      <c r="FG527" s="30"/>
      <c r="FH527" s="30"/>
      <c r="FI527" s="30"/>
      <c r="FJ527" s="30"/>
      <c r="FK527" s="30"/>
      <c r="FL527" s="30"/>
      <c r="FM527" s="30"/>
      <c r="FN527" s="30"/>
      <c r="FO527" s="30"/>
      <c r="FP527" s="30"/>
      <c r="FQ527" s="30"/>
      <c r="FR527" s="30"/>
      <c r="FS527" s="30"/>
      <c r="FT527" s="30"/>
      <c r="FU527" s="30"/>
      <c r="FV527" s="30"/>
      <c r="FW527" s="30"/>
      <c r="FX527" s="30"/>
      <c r="FY527" s="30"/>
      <c r="FZ527" s="30"/>
      <c r="GA527" s="30"/>
      <c r="GB527" s="30"/>
      <c r="GC527" s="30"/>
      <c r="GD527" s="30"/>
      <c r="GE527" s="30"/>
      <c r="GF527" s="30"/>
      <c r="GG527" s="30"/>
      <c r="GH527" s="30"/>
      <c r="GI527" s="30"/>
      <c r="GJ527" s="30"/>
      <c r="GK527" s="30"/>
      <c r="GL527" s="30"/>
      <c r="GM527" s="30"/>
      <c r="GN527" s="30"/>
      <c r="GO527" s="30"/>
      <c r="GP527" s="30"/>
      <c r="GQ527" s="30"/>
      <c r="GR527" s="30"/>
      <c r="GS527" s="30"/>
      <c r="GT527" s="30"/>
      <c r="GU527" s="30"/>
      <c r="GV527" s="30"/>
      <c r="GW527" s="30"/>
      <c r="GX527" s="30"/>
      <c r="GY527" s="30"/>
      <c r="GZ527" s="30"/>
      <c r="HA527" s="30"/>
      <c r="HB527" s="30"/>
      <c r="HC527" s="30"/>
      <c r="HD527" s="30"/>
      <c r="HE527" s="30"/>
      <c r="HF527" s="30"/>
      <c r="HG527" s="30"/>
      <c r="HH527" s="30"/>
      <c r="HI527" s="30"/>
      <c r="HJ527" s="30"/>
      <c r="HK527" s="30"/>
      <c r="HL527" s="30"/>
      <c r="HM527" s="30"/>
      <c r="HN527" s="30"/>
      <c r="HO527" s="30"/>
      <c r="HP527" s="30"/>
      <c r="HQ527" s="30"/>
      <c r="HR527" s="30"/>
      <c r="HS527" s="30"/>
      <c r="HT527" s="30"/>
      <c r="HU527" s="30"/>
      <c r="HV527" s="30"/>
      <c r="HW527" s="30"/>
      <c r="HX527" s="30"/>
      <c r="HY527" s="30"/>
      <c r="HZ527" s="30"/>
      <c r="IA527" s="30"/>
      <c r="IB527" s="30"/>
      <c r="IC527" s="30"/>
      <c r="ID527" s="30"/>
      <c r="IE527" s="30"/>
      <c r="IF527" s="30"/>
      <c r="IG527" s="30"/>
      <c r="IH527" s="30"/>
      <c r="II527" s="30"/>
      <c r="IJ527" s="30"/>
      <c r="IK527" s="30"/>
      <c r="IL527" s="30"/>
      <c r="IM527" s="30"/>
      <c r="IN527" s="30"/>
      <c r="IO527" s="30"/>
      <c r="IP527" s="30"/>
      <c r="IQ527" s="30"/>
      <c r="IR527" s="30"/>
      <c r="IS527" s="30"/>
      <c r="IT527" s="30"/>
    </row>
    <row r="528" spans="1:254" ht="18.75" customHeight="1">
      <c r="A528" s="33">
        <v>526</v>
      </c>
      <c r="B528" s="34"/>
      <c r="C528" s="35" t="s">
        <v>572</v>
      </c>
      <c r="D528" s="34">
        <v>6235.4</v>
      </c>
      <c r="E528" s="39">
        <v>3898</v>
      </c>
      <c r="F528" s="37">
        <f t="shared" si="24"/>
        <v>0.6251403278057542</v>
      </c>
      <c r="G528" s="34">
        <v>0</v>
      </c>
      <c r="H528" s="38">
        <f t="shared" si="22"/>
        <v>1713.8599999999997</v>
      </c>
      <c r="I528" s="64"/>
      <c r="J528" s="65"/>
      <c r="K528" s="53"/>
      <c r="L528" s="54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  <c r="CG528" s="30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  <c r="CU528" s="30"/>
      <c r="CV528" s="30"/>
      <c r="CW528" s="30"/>
      <c r="CX528" s="30"/>
      <c r="CY528" s="30"/>
      <c r="CZ528" s="30"/>
      <c r="DA528" s="30"/>
      <c r="DB528" s="30"/>
      <c r="DC528" s="30"/>
      <c r="DD528" s="30"/>
      <c r="DE528" s="30"/>
      <c r="DF528" s="30"/>
      <c r="DG528" s="30"/>
      <c r="DH528" s="30"/>
      <c r="DI528" s="30"/>
      <c r="DJ528" s="30"/>
      <c r="DK528" s="30"/>
      <c r="DL528" s="30"/>
      <c r="DM528" s="30"/>
      <c r="DN528" s="30"/>
      <c r="DO528" s="30"/>
      <c r="DP528" s="30"/>
      <c r="DQ528" s="30"/>
      <c r="DR528" s="30"/>
      <c r="DS528" s="30"/>
      <c r="DT528" s="30"/>
      <c r="DU528" s="30"/>
      <c r="DV528" s="30"/>
      <c r="DW528" s="30"/>
      <c r="DX528" s="30"/>
      <c r="DY528" s="30"/>
      <c r="DZ528" s="30"/>
      <c r="EA528" s="30"/>
      <c r="EB528" s="30"/>
      <c r="EC528" s="30"/>
      <c r="ED528" s="30"/>
      <c r="EE528" s="30"/>
      <c r="EF528" s="30"/>
      <c r="EG528" s="30"/>
      <c r="EH528" s="30"/>
      <c r="EI528" s="30"/>
      <c r="EJ528" s="30"/>
      <c r="EK528" s="30"/>
      <c r="EL528" s="30"/>
      <c r="EM528" s="30"/>
      <c r="EN528" s="30"/>
      <c r="EO528" s="30"/>
      <c r="EP528" s="30"/>
      <c r="EQ528" s="30"/>
      <c r="ER528" s="30"/>
      <c r="ES528" s="30"/>
      <c r="ET528" s="30"/>
      <c r="EU528" s="30"/>
      <c r="EV528" s="30"/>
      <c r="EW528" s="30"/>
      <c r="EX528" s="30"/>
      <c r="EY528" s="30"/>
      <c r="EZ528" s="30"/>
      <c r="FA528" s="30"/>
      <c r="FB528" s="30"/>
      <c r="FC528" s="30"/>
      <c r="FD528" s="30"/>
      <c r="FE528" s="30"/>
      <c r="FF528" s="30"/>
      <c r="FG528" s="30"/>
      <c r="FH528" s="30"/>
      <c r="FI528" s="30"/>
      <c r="FJ528" s="30"/>
      <c r="FK528" s="30"/>
      <c r="FL528" s="30"/>
      <c r="FM528" s="30"/>
      <c r="FN528" s="30"/>
      <c r="FO528" s="30"/>
      <c r="FP528" s="30"/>
      <c r="FQ528" s="30"/>
      <c r="FR528" s="30"/>
      <c r="FS528" s="30"/>
      <c r="FT528" s="30"/>
      <c r="FU528" s="30"/>
      <c r="FV528" s="30"/>
      <c r="FW528" s="30"/>
      <c r="FX528" s="30"/>
      <c r="FY528" s="30"/>
      <c r="FZ528" s="30"/>
      <c r="GA528" s="30"/>
      <c r="GB528" s="30"/>
      <c r="GC528" s="30"/>
      <c r="GD528" s="30"/>
      <c r="GE528" s="30"/>
      <c r="GF528" s="30"/>
      <c r="GG528" s="30"/>
      <c r="GH528" s="30"/>
      <c r="GI528" s="30"/>
      <c r="GJ528" s="30"/>
      <c r="GK528" s="30"/>
      <c r="GL528" s="30"/>
      <c r="GM528" s="30"/>
      <c r="GN528" s="30"/>
      <c r="GO528" s="30"/>
      <c r="GP528" s="30"/>
      <c r="GQ528" s="30"/>
      <c r="GR528" s="30"/>
      <c r="GS528" s="30"/>
      <c r="GT528" s="30"/>
      <c r="GU528" s="30"/>
      <c r="GV528" s="30"/>
      <c r="GW528" s="30"/>
      <c r="GX528" s="30"/>
      <c r="GY528" s="30"/>
      <c r="GZ528" s="30"/>
      <c r="HA528" s="30"/>
      <c r="HB528" s="30"/>
      <c r="HC528" s="30"/>
      <c r="HD528" s="30"/>
      <c r="HE528" s="30"/>
      <c r="HF528" s="30"/>
      <c r="HG528" s="30"/>
      <c r="HH528" s="30"/>
      <c r="HI528" s="30"/>
      <c r="HJ528" s="30"/>
      <c r="HK528" s="30"/>
      <c r="HL528" s="30"/>
      <c r="HM528" s="30"/>
      <c r="HN528" s="30"/>
      <c r="HO528" s="30"/>
      <c r="HP528" s="30"/>
      <c r="HQ528" s="30"/>
      <c r="HR528" s="30"/>
      <c r="HS528" s="30"/>
      <c r="HT528" s="30"/>
      <c r="HU528" s="30"/>
      <c r="HV528" s="30"/>
      <c r="HW528" s="30"/>
      <c r="HX528" s="30"/>
      <c r="HY528" s="30"/>
      <c r="HZ528" s="30"/>
      <c r="IA528" s="30"/>
      <c r="IB528" s="30"/>
      <c r="IC528" s="30"/>
      <c r="ID528" s="30"/>
      <c r="IE528" s="30"/>
      <c r="IF528" s="30"/>
      <c r="IG528" s="30"/>
      <c r="IH528" s="30"/>
      <c r="II528" s="30"/>
      <c r="IJ528" s="30"/>
      <c r="IK528" s="30"/>
      <c r="IL528" s="30"/>
      <c r="IM528" s="30"/>
      <c r="IN528" s="30"/>
      <c r="IO528" s="30"/>
      <c r="IP528" s="30"/>
      <c r="IQ528" s="30"/>
      <c r="IR528" s="30"/>
      <c r="IS528" s="30"/>
      <c r="IT528" s="30"/>
    </row>
    <row r="529" spans="1:254" ht="18.75" customHeight="1">
      <c r="A529" s="33">
        <v>527</v>
      </c>
      <c r="B529" s="34"/>
      <c r="C529" s="35" t="s">
        <v>573</v>
      </c>
      <c r="D529" s="34">
        <v>3204.3</v>
      </c>
      <c r="E529" s="39">
        <v>728</v>
      </c>
      <c r="F529" s="37">
        <f t="shared" si="24"/>
        <v>0.22719470711231782</v>
      </c>
      <c r="G529" s="34">
        <v>0</v>
      </c>
      <c r="H529" s="38">
        <f t="shared" si="22"/>
        <v>2155.8700000000003</v>
      </c>
      <c r="I529" s="49"/>
      <c r="J529" s="65"/>
      <c r="K529" s="53"/>
      <c r="L529" s="54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  <c r="CE529" s="30"/>
      <c r="CF529" s="30"/>
      <c r="CG529" s="30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S529" s="30"/>
      <c r="CT529" s="30"/>
      <c r="CU529" s="30"/>
      <c r="CV529" s="30"/>
      <c r="CW529" s="30"/>
      <c r="CX529" s="30"/>
      <c r="CY529" s="30"/>
      <c r="CZ529" s="30"/>
      <c r="DA529" s="30"/>
      <c r="DB529" s="30"/>
      <c r="DC529" s="30"/>
      <c r="DD529" s="30"/>
      <c r="DE529" s="30"/>
      <c r="DF529" s="30"/>
      <c r="DG529" s="30"/>
      <c r="DH529" s="30"/>
      <c r="DI529" s="30"/>
      <c r="DJ529" s="30"/>
      <c r="DK529" s="30"/>
      <c r="DL529" s="30"/>
      <c r="DM529" s="30"/>
      <c r="DN529" s="30"/>
      <c r="DO529" s="30"/>
      <c r="DP529" s="30"/>
      <c r="DQ529" s="30"/>
      <c r="DR529" s="30"/>
      <c r="DS529" s="30"/>
      <c r="DT529" s="30"/>
      <c r="DU529" s="30"/>
      <c r="DV529" s="30"/>
      <c r="DW529" s="30"/>
      <c r="DX529" s="30"/>
      <c r="DY529" s="30"/>
      <c r="DZ529" s="30"/>
      <c r="EA529" s="30"/>
      <c r="EB529" s="30"/>
      <c r="EC529" s="30"/>
      <c r="ED529" s="30"/>
      <c r="EE529" s="30"/>
      <c r="EF529" s="30"/>
      <c r="EG529" s="30"/>
      <c r="EH529" s="30"/>
      <c r="EI529" s="30"/>
      <c r="EJ529" s="30"/>
      <c r="EK529" s="30"/>
      <c r="EL529" s="30"/>
      <c r="EM529" s="30"/>
      <c r="EN529" s="30"/>
      <c r="EO529" s="30"/>
      <c r="EP529" s="30"/>
      <c r="EQ529" s="30"/>
      <c r="ER529" s="30"/>
      <c r="ES529" s="30"/>
      <c r="ET529" s="30"/>
      <c r="EU529" s="30"/>
      <c r="EV529" s="30"/>
      <c r="EW529" s="30"/>
      <c r="EX529" s="30"/>
      <c r="EY529" s="30"/>
      <c r="EZ529" s="30"/>
      <c r="FA529" s="30"/>
      <c r="FB529" s="30"/>
      <c r="FC529" s="30"/>
      <c r="FD529" s="30"/>
      <c r="FE529" s="30"/>
      <c r="FF529" s="30"/>
      <c r="FG529" s="30"/>
      <c r="FH529" s="30"/>
      <c r="FI529" s="30"/>
      <c r="FJ529" s="30"/>
      <c r="FK529" s="30"/>
      <c r="FL529" s="30"/>
      <c r="FM529" s="30"/>
      <c r="FN529" s="30"/>
      <c r="FO529" s="30"/>
      <c r="FP529" s="30"/>
      <c r="FQ529" s="30"/>
      <c r="FR529" s="30"/>
      <c r="FS529" s="30"/>
      <c r="FT529" s="30"/>
      <c r="FU529" s="30"/>
      <c r="FV529" s="30"/>
      <c r="FW529" s="30"/>
      <c r="FX529" s="30"/>
      <c r="FY529" s="30"/>
      <c r="FZ529" s="30"/>
      <c r="GA529" s="30"/>
      <c r="GB529" s="30"/>
      <c r="GC529" s="30"/>
      <c r="GD529" s="30"/>
      <c r="GE529" s="30"/>
      <c r="GF529" s="30"/>
      <c r="GG529" s="30"/>
      <c r="GH529" s="30"/>
      <c r="GI529" s="30"/>
      <c r="GJ529" s="30"/>
      <c r="GK529" s="30"/>
      <c r="GL529" s="30"/>
      <c r="GM529" s="30"/>
      <c r="GN529" s="30"/>
      <c r="GO529" s="30"/>
      <c r="GP529" s="30"/>
      <c r="GQ529" s="30"/>
      <c r="GR529" s="30"/>
      <c r="GS529" s="30"/>
      <c r="GT529" s="30"/>
      <c r="GU529" s="30"/>
      <c r="GV529" s="30"/>
      <c r="GW529" s="30"/>
      <c r="GX529" s="30"/>
      <c r="GY529" s="30"/>
      <c r="GZ529" s="30"/>
      <c r="HA529" s="30"/>
      <c r="HB529" s="30"/>
      <c r="HC529" s="30"/>
      <c r="HD529" s="30"/>
      <c r="HE529" s="30"/>
      <c r="HF529" s="30"/>
      <c r="HG529" s="30"/>
      <c r="HH529" s="30"/>
      <c r="HI529" s="30"/>
      <c r="HJ529" s="30"/>
      <c r="HK529" s="30"/>
      <c r="HL529" s="30"/>
      <c r="HM529" s="30"/>
      <c r="HN529" s="30"/>
      <c r="HO529" s="30"/>
      <c r="HP529" s="30"/>
      <c r="HQ529" s="30"/>
      <c r="HR529" s="30"/>
      <c r="HS529" s="30"/>
      <c r="HT529" s="30"/>
      <c r="HU529" s="30"/>
      <c r="HV529" s="30"/>
      <c r="HW529" s="30"/>
      <c r="HX529" s="30"/>
      <c r="HY529" s="30"/>
      <c r="HZ529" s="30"/>
      <c r="IA529" s="30"/>
      <c r="IB529" s="30"/>
      <c r="IC529" s="30"/>
      <c r="ID529" s="30"/>
      <c r="IE529" s="30"/>
      <c r="IF529" s="30"/>
      <c r="IG529" s="30"/>
      <c r="IH529" s="30"/>
      <c r="II529" s="30"/>
      <c r="IJ529" s="30"/>
      <c r="IK529" s="30"/>
      <c r="IL529" s="30"/>
      <c r="IM529" s="30"/>
      <c r="IN529" s="30"/>
      <c r="IO529" s="30"/>
      <c r="IP529" s="30"/>
      <c r="IQ529" s="30"/>
      <c r="IR529" s="30"/>
      <c r="IS529" s="30"/>
      <c r="IT529" s="30"/>
    </row>
    <row r="530" spans="1:254" ht="18.75" customHeight="1">
      <c r="A530" s="33">
        <v>528</v>
      </c>
      <c r="B530" s="34"/>
      <c r="C530" s="35" t="s">
        <v>574</v>
      </c>
      <c r="D530" s="34">
        <v>5022.9</v>
      </c>
      <c r="E530" s="39">
        <v>4358</v>
      </c>
      <c r="F530" s="37">
        <f t="shared" si="24"/>
        <v>0.8676262716757253</v>
      </c>
      <c r="G530" s="34">
        <v>0</v>
      </c>
      <c r="H530" s="38">
        <f t="shared" si="22"/>
        <v>162.60999999999967</v>
      </c>
      <c r="I530" s="49"/>
      <c r="J530" s="63"/>
      <c r="K530" s="53"/>
      <c r="L530" s="54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0"/>
      <c r="DB530" s="30"/>
      <c r="DC530" s="30"/>
      <c r="DD530" s="30"/>
      <c r="DE530" s="30"/>
      <c r="DF530" s="30"/>
      <c r="DG530" s="30"/>
      <c r="DH530" s="30"/>
      <c r="DI530" s="30"/>
      <c r="DJ530" s="30"/>
      <c r="DK530" s="30"/>
      <c r="DL530" s="30"/>
      <c r="DM530" s="30"/>
      <c r="DN530" s="30"/>
      <c r="DO530" s="30"/>
      <c r="DP530" s="30"/>
      <c r="DQ530" s="30"/>
      <c r="DR530" s="30"/>
      <c r="DS530" s="30"/>
      <c r="DT530" s="30"/>
      <c r="DU530" s="30"/>
      <c r="DV530" s="30"/>
      <c r="DW530" s="30"/>
      <c r="DX530" s="30"/>
      <c r="DY530" s="30"/>
      <c r="DZ530" s="30"/>
      <c r="EA530" s="30"/>
      <c r="EB530" s="30"/>
      <c r="EC530" s="30"/>
      <c r="ED530" s="30"/>
      <c r="EE530" s="30"/>
      <c r="EF530" s="30"/>
      <c r="EG530" s="30"/>
      <c r="EH530" s="30"/>
      <c r="EI530" s="30"/>
      <c r="EJ530" s="30"/>
      <c r="EK530" s="30"/>
      <c r="EL530" s="30"/>
      <c r="EM530" s="30"/>
      <c r="EN530" s="30"/>
      <c r="EO530" s="30"/>
      <c r="EP530" s="30"/>
      <c r="EQ530" s="30"/>
      <c r="ER530" s="30"/>
      <c r="ES530" s="30"/>
      <c r="ET530" s="30"/>
      <c r="EU530" s="30"/>
      <c r="EV530" s="30"/>
      <c r="EW530" s="30"/>
      <c r="EX530" s="30"/>
      <c r="EY530" s="30"/>
      <c r="EZ530" s="30"/>
      <c r="FA530" s="30"/>
      <c r="FB530" s="30"/>
      <c r="FC530" s="30"/>
      <c r="FD530" s="30"/>
      <c r="FE530" s="30"/>
      <c r="FF530" s="30"/>
      <c r="FG530" s="30"/>
      <c r="FH530" s="30"/>
      <c r="FI530" s="30"/>
      <c r="FJ530" s="30"/>
      <c r="FK530" s="30"/>
      <c r="FL530" s="30"/>
      <c r="FM530" s="30"/>
      <c r="FN530" s="30"/>
      <c r="FO530" s="30"/>
      <c r="FP530" s="30"/>
      <c r="FQ530" s="30"/>
      <c r="FR530" s="30"/>
      <c r="FS530" s="30"/>
      <c r="FT530" s="30"/>
      <c r="FU530" s="30"/>
      <c r="FV530" s="30"/>
      <c r="FW530" s="30"/>
      <c r="FX530" s="30"/>
      <c r="FY530" s="30"/>
      <c r="FZ530" s="30"/>
      <c r="GA530" s="30"/>
      <c r="GB530" s="30"/>
      <c r="GC530" s="30"/>
      <c r="GD530" s="30"/>
      <c r="GE530" s="30"/>
      <c r="GF530" s="30"/>
      <c r="GG530" s="30"/>
      <c r="GH530" s="30"/>
      <c r="GI530" s="30"/>
      <c r="GJ530" s="30"/>
      <c r="GK530" s="30"/>
      <c r="GL530" s="30"/>
      <c r="GM530" s="30"/>
      <c r="GN530" s="30"/>
      <c r="GO530" s="30"/>
      <c r="GP530" s="30"/>
      <c r="GQ530" s="30"/>
      <c r="GR530" s="30"/>
      <c r="GS530" s="30"/>
      <c r="GT530" s="30"/>
      <c r="GU530" s="30"/>
      <c r="GV530" s="30"/>
      <c r="GW530" s="30"/>
      <c r="GX530" s="30"/>
      <c r="GY530" s="30"/>
      <c r="GZ530" s="30"/>
      <c r="HA530" s="30"/>
      <c r="HB530" s="30"/>
      <c r="HC530" s="30"/>
      <c r="HD530" s="30"/>
      <c r="HE530" s="30"/>
      <c r="HF530" s="30"/>
      <c r="HG530" s="30"/>
      <c r="HH530" s="30"/>
      <c r="HI530" s="30"/>
      <c r="HJ530" s="30"/>
      <c r="HK530" s="30"/>
      <c r="HL530" s="30"/>
      <c r="HM530" s="30"/>
      <c r="HN530" s="30"/>
      <c r="HO530" s="30"/>
      <c r="HP530" s="30"/>
      <c r="HQ530" s="30"/>
      <c r="HR530" s="30"/>
      <c r="HS530" s="30"/>
      <c r="HT530" s="30"/>
      <c r="HU530" s="30"/>
      <c r="HV530" s="30"/>
      <c r="HW530" s="30"/>
      <c r="HX530" s="30"/>
      <c r="HY530" s="30"/>
      <c r="HZ530" s="30"/>
      <c r="IA530" s="30"/>
      <c r="IB530" s="30"/>
      <c r="IC530" s="30"/>
      <c r="ID530" s="30"/>
      <c r="IE530" s="30"/>
      <c r="IF530" s="30"/>
      <c r="IG530" s="30"/>
      <c r="IH530" s="30"/>
      <c r="II530" s="30"/>
      <c r="IJ530" s="30"/>
      <c r="IK530" s="30"/>
      <c r="IL530" s="30"/>
      <c r="IM530" s="30"/>
      <c r="IN530" s="30"/>
      <c r="IO530" s="30"/>
      <c r="IP530" s="30"/>
      <c r="IQ530" s="30"/>
      <c r="IR530" s="30"/>
      <c r="IS530" s="30"/>
      <c r="IT530" s="30"/>
    </row>
    <row r="531" spans="1:254" ht="18.75" customHeight="1">
      <c r="A531" s="33">
        <v>529</v>
      </c>
      <c r="B531" s="34"/>
      <c r="C531" s="35" t="s">
        <v>575</v>
      </c>
      <c r="D531" s="34">
        <v>3966.4</v>
      </c>
      <c r="E531" s="36">
        <v>1131</v>
      </c>
      <c r="F531" s="37">
        <f t="shared" si="24"/>
        <v>0.28514521984671237</v>
      </c>
      <c r="G531" s="34">
        <v>0</v>
      </c>
      <c r="H531" s="38">
        <f t="shared" si="22"/>
        <v>2438.76</v>
      </c>
      <c r="I531" s="49"/>
      <c r="J531" s="65"/>
      <c r="K531" s="53"/>
      <c r="L531" s="54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  <c r="DG531" s="30"/>
      <c r="DH531" s="30"/>
      <c r="DI531" s="30"/>
      <c r="DJ531" s="30"/>
      <c r="DK531" s="30"/>
      <c r="DL531" s="30"/>
      <c r="DM531" s="30"/>
      <c r="DN531" s="30"/>
      <c r="DO531" s="30"/>
      <c r="DP531" s="30"/>
      <c r="DQ531" s="30"/>
      <c r="DR531" s="30"/>
      <c r="DS531" s="30"/>
      <c r="DT531" s="30"/>
      <c r="DU531" s="30"/>
      <c r="DV531" s="30"/>
      <c r="DW531" s="30"/>
      <c r="DX531" s="30"/>
      <c r="DY531" s="30"/>
      <c r="DZ531" s="30"/>
      <c r="EA531" s="30"/>
      <c r="EB531" s="30"/>
      <c r="EC531" s="30"/>
      <c r="ED531" s="30"/>
      <c r="EE531" s="30"/>
      <c r="EF531" s="30"/>
      <c r="EG531" s="30"/>
      <c r="EH531" s="30"/>
      <c r="EI531" s="30"/>
      <c r="EJ531" s="30"/>
      <c r="EK531" s="30"/>
      <c r="EL531" s="30"/>
      <c r="EM531" s="30"/>
      <c r="EN531" s="30"/>
      <c r="EO531" s="30"/>
      <c r="EP531" s="30"/>
      <c r="EQ531" s="30"/>
      <c r="ER531" s="30"/>
      <c r="ES531" s="30"/>
      <c r="ET531" s="30"/>
      <c r="EU531" s="30"/>
      <c r="EV531" s="30"/>
      <c r="EW531" s="30"/>
      <c r="EX531" s="30"/>
      <c r="EY531" s="30"/>
      <c r="EZ531" s="30"/>
      <c r="FA531" s="30"/>
      <c r="FB531" s="30"/>
      <c r="FC531" s="30"/>
      <c r="FD531" s="30"/>
      <c r="FE531" s="30"/>
      <c r="FF531" s="30"/>
      <c r="FG531" s="30"/>
      <c r="FH531" s="30"/>
      <c r="FI531" s="30"/>
      <c r="FJ531" s="30"/>
      <c r="FK531" s="30"/>
      <c r="FL531" s="30"/>
      <c r="FM531" s="30"/>
      <c r="FN531" s="30"/>
      <c r="FO531" s="30"/>
      <c r="FP531" s="30"/>
      <c r="FQ531" s="30"/>
      <c r="FR531" s="30"/>
      <c r="FS531" s="30"/>
      <c r="FT531" s="30"/>
      <c r="FU531" s="30"/>
      <c r="FV531" s="30"/>
      <c r="FW531" s="30"/>
      <c r="FX531" s="30"/>
      <c r="FY531" s="30"/>
      <c r="FZ531" s="30"/>
      <c r="GA531" s="30"/>
      <c r="GB531" s="30"/>
      <c r="GC531" s="30"/>
      <c r="GD531" s="30"/>
      <c r="GE531" s="30"/>
      <c r="GF531" s="30"/>
      <c r="GG531" s="30"/>
      <c r="GH531" s="30"/>
      <c r="GI531" s="30"/>
      <c r="GJ531" s="30"/>
      <c r="GK531" s="30"/>
      <c r="GL531" s="30"/>
      <c r="GM531" s="30"/>
      <c r="GN531" s="30"/>
      <c r="GO531" s="30"/>
      <c r="GP531" s="30"/>
      <c r="GQ531" s="30"/>
      <c r="GR531" s="30"/>
      <c r="GS531" s="30"/>
      <c r="GT531" s="30"/>
      <c r="GU531" s="30"/>
      <c r="GV531" s="30"/>
      <c r="GW531" s="30"/>
      <c r="GX531" s="30"/>
      <c r="GY531" s="30"/>
      <c r="GZ531" s="30"/>
      <c r="HA531" s="30"/>
      <c r="HB531" s="30"/>
      <c r="HC531" s="30"/>
      <c r="HD531" s="30"/>
      <c r="HE531" s="30"/>
      <c r="HF531" s="30"/>
      <c r="HG531" s="30"/>
      <c r="HH531" s="30"/>
      <c r="HI531" s="30"/>
      <c r="HJ531" s="30"/>
      <c r="HK531" s="30"/>
      <c r="HL531" s="30"/>
      <c r="HM531" s="30"/>
      <c r="HN531" s="30"/>
      <c r="HO531" s="30"/>
      <c r="HP531" s="30"/>
      <c r="HQ531" s="30"/>
      <c r="HR531" s="30"/>
      <c r="HS531" s="30"/>
      <c r="HT531" s="30"/>
      <c r="HU531" s="30"/>
      <c r="HV531" s="30"/>
      <c r="HW531" s="30"/>
      <c r="HX531" s="30"/>
      <c r="HY531" s="30"/>
      <c r="HZ531" s="30"/>
      <c r="IA531" s="30"/>
      <c r="IB531" s="30"/>
      <c r="IC531" s="30"/>
      <c r="ID531" s="30"/>
      <c r="IE531" s="30"/>
      <c r="IF531" s="30"/>
      <c r="IG531" s="30"/>
      <c r="IH531" s="30"/>
      <c r="II531" s="30"/>
      <c r="IJ531" s="30"/>
      <c r="IK531" s="30"/>
      <c r="IL531" s="30"/>
      <c r="IM531" s="30"/>
      <c r="IN531" s="30"/>
      <c r="IO531" s="30"/>
      <c r="IP531" s="30"/>
      <c r="IQ531" s="30"/>
      <c r="IR531" s="30"/>
      <c r="IS531" s="30"/>
      <c r="IT531" s="30"/>
    </row>
    <row r="532" spans="1:254" ht="18.75" customHeight="1">
      <c r="A532" s="33">
        <v>530</v>
      </c>
      <c r="B532" s="34"/>
      <c r="C532" s="35" t="s">
        <v>576</v>
      </c>
      <c r="D532" s="34">
        <v>6928.2</v>
      </c>
      <c r="E532" s="39">
        <v>1624</v>
      </c>
      <c r="F532" s="37">
        <f t="shared" si="24"/>
        <v>0.2344043185820271</v>
      </c>
      <c r="G532" s="34">
        <v>0</v>
      </c>
      <c r="H532" s="38">
        <f t="shared" si="22"/>
        <v>4611.38</v>
      </c>
      <c r="I532" s="49"/>
      <c r="J532" s="63"/>
      <c r="K532" s="53"/>
      <c r="L532" s="54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  <c r="CG532" s="30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  <c r="CU532" s="30"/>
      <c r="CV532" s="30"/>
      <c r="CW532" s="30"/>
      <c r="CX532" s="30"/>
      <c r="CY532" s="30"/>
      <c r="CZ532" s="30"/>
      <c r="DA532" s="30"/>
      <c r="DB532" s="30"/>
      <c r="DC532" s="30"/>
      <c r="DD532" s="30"/>
      <c r="DE532" s="30"/>
      <c r="DF532" s="30"/>
      <c r="DG532" s="30"/>
      <c r="DH532" s="30"/>
      <c r="DI532" s="30"/>
      <c r="DJ532" s="30"/>
      <c r="DK532" s="30"/>
      <c r="DL532" s="30"/>
      <c r="DM532" s="30"/>
      <c r="DN532" s="30"/>
      <c r="DO532" s="30"/>
      <c r="DP532" s="30"/>
      <c r="DQ532" s="30"/>
      <c r="DR532" s="30"/>
      <c r="DS532" s="30"/>
      <c r="DT532" s="30"/>
      <c r="DU532" s="30"/>
      <c r="DV532" s="30"/>
      <c r="DW532" s="30"/>
      <c r="DX532" s="30"/>
      <c r="DY532" s="30"/>
      <c r="DZ532" s="30"/>
      <c r="EA532" s="30"/>
      <c r="EB532" s="30"/>
      <c r="EC532" s="30"/>
      <c r="ED532" s="30"/>
      <c r="EE532" s="30"/>
      <c r="EF532" s="30"/>
      <c r="EG532" s="30"/>
      <c r="EH532" s="30"/>
      <c r="EI532" s="30"/>
      <c r="EJ532" s="30"/>
      <c r="EK532" s="30"/>
      <c r="EL532" s="30"/>
      <c r="EM532" s="30"/>
      <c r="EN532" s="30"/>
      <c r="EO532" s="30"/>
      <c r="EP532" s="30"/>
      <c r="EQ532" s="30"/>
      <c r="ER532" s="30"/>
      <c r="ES532" s="30"/>
      <c r="ET532" s="30"/>
      <c r="EU532" s="30"/>
      <c r="EV532" s="30"/>
      <c r="EW532" s="30"/>
      <c r="EX532" s="30"/>
      <c r="EY532" s="30"/>
      <c r="EZ532" s="30"/>
      <c r="FA532" s="30"/>
      <c r="FB532" s="30"/>
      <c r="FC532" s="30"/>
      <c r="FD532" s="30"/>
      <c r="FE532" s="30"/>
      <c r="FF532" s="30"/>
      <c r="FG532" s="30"/>
      <c r="FH532" s="30"/>
      <c r="FI532" s="30"/>
      <c r="FJ532" s="30"/>
      <c r="FK532" s="30"/>
      <c r="FL532" s="30"/>
      <c r="FM532" s="30"/>
      <c r="FN532" s="30"/>
      <c r="FO532" s="30"/>
      <c r="FP532" s="30"/>
      <c r="FQ532" s="30"/>
      <c r="FR532" s="30"/>
      <c r="FS532" s="30"/>
      <c r="FT532" s="30"/>
      <c r="FU532" s="30"/>
      <c r="FV532" s="30"/>
      <c r="FW532" s="30"/>
      <c r="FX532" s="30"/>
      <c r="FY532" s="30"/>
      <c r="FZ532" s="30"/>
      <c r="GA532" s="30"/>
      <c r="GB532" s="30"/>
      <c r="GC532" s="30"/>
      <c r="GD532" s="30"/>
      <c r="GE532" s="30"/>
      <c r="GF532" s="30"/>
      <c r="GG532" s="30"/>
      <c r="GH532" s="30"/>
      <c r="GI532" s="30"/>
      <c r="GJ532" s="30"/>
      <c r="GK532" s="30"/>
      <c r="GL532" s="30"/>
      <c r="GM532" s="30"/>
      <c r="GN532" s="30"/>
      <c r="GO532" s="30"/>
      <c r="GP532" s="30"/>
      <c r="GQ532" s="30"/>
      <c r="GR532" s="30"/>
      <c r="GS532" s="30"/>
      <c r="GT532" s="30"/>
      <c r="GU532" s="30"/>
      <c r="GV532" s="30"/>
      <c r="GW532" s="30"/>
      <c r="GX532" s="30"/>
      <c r="GY532" s="30"/>
      <c r="GZ532" s="30"/>
      <c r="HA532" s="30"/>
      <c r="HB532" s="30"/>
      <c r="HC532" s="30"/>
      <c r="HD532" s="30"/>
      <c r="HE532" s="30"/>
      <c r="HF532" s="30"/>
      <c r="HG532" s="30"/>
      <c r="HH532" s="30"/>
      <c r="HI532" s="30"/>
      <c r="HJ532" s="30"/>
      <c r="HK532" s="30"/>
      <c r="HL532" s="30"/>
      <c r="HM532" s="30"/>
      <c r="HN532" s="30"/>
      <c r="HO532" s="30"/>
      <c r="HP532" s="30"/>
      <c r="HQ532" s="30"/>
      <c r="HR532" s="30"/>
      <c r="HS532" s="30"/>
      <c r="HT532" s="30"/>
      <c r="HU532" s="30"/>
      <c r="HV532" s="30"/>
      <c r="HW532" s="30"/>
      <c r="HX532" s="30"/>
      <c r="HY532" s="30"/>
      <c r="HZ532" s="30"/>
      <c r="IA532" s="30"/>
      <c r="IB532" s="30"/>
      <c r="IC532" s="30"/>
      <c r="ID532" s="30"/>
      <c r="IE532" s="30"/>
      <c r="IF532" s="30"/>
      <c r="IG532" s="30"/>
      <c r="IH532" s="30"/>
      <c r="II532" s="30"/>
      <c r="IJ532" s="30"/>
      <c r="IK532" s="30"/>
      <c r="IL532" s="30"/>
      <c r="IM532" s="30"/>
      <c r="IN532" s="30"/>
      <c r="IO532" s="30"/>
      <c r="IP532" s="30"/>
      <c r="IQ532" s="30"/>
      <c r="IR532" s="30"/>
      <c r="IS532" s="30"/>
      <c r="IT532" s="30"/>
    </row>
    <row r="533" spans="1:254" ht="18.75" customHeight="1">
      <c r="A533" s="33">
        <v>531</v>
      </c>
      <c r="B533" s="34" t="s">
        <v>577</v>
      </c>
      <c r="C533" s="35" t="s">
        <v>578</v>
      </c>
      <c r="D533" s="34">
        <v>6079.5</v>
      </c>
      <c r="E533" s="36">
        <v>2879</v>
      </c>
      <c r="F533" s="37">
        <f t="shared" si="24"/>
        <v>0.4735586808125668</v>
      </c>
      <c r="G533" s="34">
        <v>0</v>
      </c>
      <c r="H533" s="38">
        <f t="shared" si="22"/>
        <v>2592.55</v>
      </c>
      <c r="I533" s="49"/>
      <c r="J533" s="65"/>
      <c r="K533" s="54"/>
      <c r="L533" s="54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0"/>
      <c r="DC533" s="30"/>
      <c r="DD533" s="30"/>
      <c r="DE533" s="30"/>
      <c r="DF533" s="30"/>
      <c r="DG533" s="30"/>
      <c r="DH533" s="30"/>
      <c r="DI533" s="30"/>
      <c r="DJ533" s="30"/>
      <c r="DK533" s="30"/>
      <c r="DL533" s="30"/>
      <c r="DM533" s="30"/>
      <c r="DN533" s="30"/>
      <c r="DO533" s="30"/>
      <c r="DP533" s="30"/>
      <c r="DQ533" s="30"/>
      <c r="DR533" s="30"/>
      <c r="DS533" s="30"/>
      <c r="DT533" s="30"/>
      <c r="DU533" s="30"/>
      <c r="DV533" s="30"/>
      <c r="DW533" s="30"/>
      <c r="DX533" s="30"/>
      <c r="DY533" s="30"/>
      <c r="DZ533" s="30"/>
      <c r="EA533" s="30"/>
      <c r="EB533" s="30"/>
      <c r="EC533" s="30"/>
      <c r="ED533" s="30"/>
      <c r="EE533" s="30"/>
      <c r="EF533" s="30"/>
      <c r="EG533" s="30"/>
      <c r="EH533" s="30"/>
      <c r="EI533" s="30"/>
      <c r="EJ533" s="30"/>
      <c r="EK533" s="30"/>
      <c r="EL533" s="30"/>
      <c r="EM533" s="30"/>
      <c r="EN533" s="30"/>
      <c r="EO533" s="30"/>
      <c r="EP533" s="30"/>
      <c r="EQ533" s="30"/>
      <c r="ER533" s="30"/>
      <c r="ES533" s="30"/>
      <c r="ET533" s="30"/>
      <c r="EU533" s="30"/>
      <c r="EV533" s="30"/>
      <c r="EW533" s="30"/>
      <c r="EX533" s="30"/>
      <c r="EY533" s="30"/>
      <c r="EZ533" s="30"/>
      <c r="FA533" s="30"/>
      <c r="FB533" s="30"/>
      <c r="FC533" s="30"/>
      <c r="FD533" s="30"/>
      <c r="FE533" s="30"/>
      <c r="FF533" s="30"/>
      <c r="FG533" s="30"/>
      <c r="FH533" s="30"/>
      <c r="FI533" s="30"/>
      <c r="FJ533" s="30"/>
      <c r="FK533" s="30"/>
      <c r="FL533" s="30"/>
      <c r="FM533" s="30"/>
      <c r="FN533" s="30"/>
      <c r="FO533" s="30"/>
      <c r="FP533" s="30"/>
      <c r="FQ533" s="30"/>
      <c r="FR533" s="30"/>
      <c r="FS533" s="30"/>
      <c r="FT533" s="30"/>
      <c r="FU533" s="30"/>
      <c r="FV533" s="30"/>
      <c r="FW533" s="30"/>
      <c r="FX533" s="30"/>
      <c r="FY533" s="30"/>
      <c r="FZ533" s="30"/>
      <c r="GA533" s="30"/>
      <c r="GB533" s="30"/>
      <c r="GC533" s="30"/>
      <c r="GD533" s="30"/>
      <c r="GE533" s="30"/>
      <c r="GF533" s="30"/>
      <c r="GG533" s="30"/>
      <c r="GH533" s="30"/>
      <c r="GI533" s="30"/>
      <c r="GJ533" s="30"/>
      <c r="GK533" s="30"/>
      <c r="GL533" s="30"/>
      <c r="GM533" s="30"/>
      <c r="GN533" s="30"/>
      <c r="GO533" s="30"/>
      <c r="GP533" s="30"/>
      <c r="GQ533" s="30"/>
      <c r="GR533" s="30"/>
      <c r="GS533" s="30"/>
      <c r="GT533" s="30"/>
      <c r="GU533" s="30"/>
      <c r="GV533" s="30"/>
      <c r="GW533" s="30"/>
      <c r="GX533" s="30"/>
      <c r="GY533" s="30"/>
      <c r="GZ533" s="30"/>
      <c r="HA533" s="30"/>
      <c r="HB533" s="30"/>
      <c r="HC533" s="30"/>
      <c r="HD533" s="30"/>
      <c r="HE533" s="30"/>
      <c r="HF533" s="30"/>
      <c r="HG533" s="30"/>
      <c r="HH533" s="30"/>
      <c r="HI533" s="30"/>
      <c r="HJ533" s="30"/>
      <c r="HK533" s="30"/>
      <c r="HL533" s="30"/>
      <c r="HM533" s="30"/>
      <c r="HN533" s="30"/>
      <c r="HO533" s="30"/>
      <c r="HP533" s="30"/>
      <c r="HQ533" s="30"/>
      <c r="HR533" s="30"/>
      <c r="HS533" s="30"/>
      <c r="HT533" s="30"/>
      <c r="HU533" s="30"/>
      <c r="HV533" s="30"/>
      <c r="HW533" s="30"/>
      <c r="HX533" s="30"/>
      <c r="HY533" s="30"/>
      <c r="HZ533" s="30"/>
      <c r="IA533" s="30"/>
      <c r="IB533" s="30"/>
      <c r="IC533" s="30"/>
      <c r="ID533" s="30"/>
      <c r="IE533" s="30"/>
      <c r="IF533" s="30"/>
      <c r="IG533" s="30"/>
      <c r="IH533" s="30"/>
      <c r="II533" s="30"/>
      <c r="IJ533" s="30"/>
      <c r="IK533" s="30"/>
      <c r="IL533" s="30"/>
      <c r="IM533" s="30"/>
      <c r="IN533" s="30"/>
      <c r="IO533" s="30"/>
      <c r="IP533" s="30"/>
      <c r="IQ533" s="30"/>
      <c r="IR533" s="30"/>
      <c r="IS533" s="30"/>
      <c r="IT533" s="30"/>
    </row>
    <row r="534" spans="1:254" ht="18.75" customHeight="1">
      <c r="A534" s="33">
        <v>532</v>
      </c>
      <c r="B534" s="34"/>
      <c r="C534" s="35" t="s">
        <v>579</v>
      </c>
      <c r="D534" s="34">
        <v>6062.2</v>
      </c>
      <c r="E534" s="39">
        <v>2143</v>
      </c>
      <c r="F534" s="37">
        <f t="shared" si="24"/>
        <v>0.35350202896638183</v>
      </c>
      <c r="G534" s="34">
        <v>0</v>
      </c>
      <c r="H534" s="38">
        <f t="shared" si="22"/>
        <v>3312.9799999999996</v>
      </c>
      <c r="I534" s="49"/>
      <c r="J534" s="63"/>
      <c r="K534" s="54"/>
      <c r="L534" s="54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  <c r="CU534" s="30"/>
      <c r="CV534" s="30"/>
      <c r="CW534" s="30"/>
      <c r="CX534" s="30"/>
      <c r="CY534" s="30"/>
      <c r="CZ534" s="30"/>
      <c r="DA534" s="30"/>
      <c r="DB534" s="30"/>
      <c r="DC534" s="30"/>
      <c r="DD534" s="30"/>
      <c r="DE534" s="30"/>
      <c r="DF534" s="30"/>
      <c r="DG534" s="30"/>
      <c r="DH534" s="30"/>
      <c r="DI534" s="30"/>
      <c r="DJ534" s="30"/>
      <c r="DK534" s="30"/>
      <c r="DL534" s="30"/>
      <c r="DM534" s="30"/>
      <c r="DN534" s="30"/>
      <c r="DO534" s="30"/>
      <c r="DP534" s="30"/>
      <c r="DQ534" s="30"/>
      <c r="DR534" s="30"/>
      <c r="DS534" s="30"/>
      <c r="DT534" s="30"/>
      <c r="DU534" s="30"/>
      <c r="DV534" s="30"/>
      <c r="DW534" s="30"/>
      <c r="DX534" s="30"/>
      <c r="DY534" s="30"/>
      <c r="DZ534" s="30"/>
      <c r="EA534" s="30"/>
      <c r="EB534" s="30"/>
      <c r="EC534" s="30"/>
      <c r="ED534" s="30"/>
      <c r="EE534" s="30"/>
      <c r="EF534" s="30"/>
      <c r="EG534" s="30"/>
      <c r="EH534" s="30"/>
      <c r="EI534" s="30"/>
      <c r="EJ534" s="30"/>
      <c r="EK534" s="30"/>
      <c r="EL534" s="30"/>
      <c r="EM534" s="30"/>
      <c r="EN534" s="30"/>
      <c r="EO534" s="30"/>
      <c r="EP534" s="30"/>
      <c r="EQ534" s="30"/>
      <c r="ER534" s="30"/>
      <c r="ES534" s="30"/>
      <c r="ET534" s="30"/>
      <c r="EU534" s="30"/>
      <c r="EV534" s="30"/>
      <c r="EW534" s="30"/>
      <c r="EX534" s="30"/>
      <c r="EY534" s="30"/>
      <c r="EZ534" s="30"/>
      <c r="FA534" s="30"/>
      <c r="FB534" s="30"/>
      <c r="FC534" s="30"/>
      <c r="FD534" s="30"/>
      <c r="FE534" s="30"/>
      <c r="FF534" s="30"/>
      <c r="FG534" s="30"/>
      <c r="FH534" s="30"/>
      <c r="FI534" s="30"/>
      <c r="FJ534" s="30"/>
      <c r="FK534" s="30"/>
      <c r="FL534" s="30"/>
      <c r="FM534" s="30"/>
      <c r="FN534" s="30"/>
      <c r="FO534" s="30"/>
      <c r="FP534" s="30"/>
      <c r="FQ534" s="30"/>
      <c r="FR534" s="30"/>
      <c r="FS534" s="30"/>
      <c r="FT534" s="30"/>
      <c r="FU534" s="30"/>
      <c r="FV534" s="30"/>
      <c r="FW534" s="30"/>
      <c r="FX534" s="30"/>
      <c r="FY534" s="30"/>
      <c r="FZ534" s="30"/>
      <c r="GA534" s="30"/>
      <c r="GB534" s="30"/>
      <c r="GC534" s="30"/>
      <c r="GD534" s="30"/>
      <c r="GE534" s="30"/>
      <c r="GF534" s="30"/>
      <c r="GG534" s="30"/>
      <c r="GH534" s="30"/>
      <c r="GI534" s="30"/>
      <c r="GJ534" s="30"/>
      <c r="GK534" s="30"/>
      <c r="GL534" s="30"/>
      <c r="GM534" s="30"/>
      <c r="GN534" s="30"/>
      <c r="GO534" s="30"/>
      <c r="GP534" s="30"/>
      <c r="GQ534" s="30"/>
      <c r="GR534" s="30"/>
      <c r="GS534" s="30"/>
      <c r="GT534" s="30"/>
      <c r="GU534" s="30"/>
      <c r="GV534" s="30"/>
      <c r="GW534" s="30"/>
      <c r="GX534" s="30"/>
      <c r="GY534" s="30"/>
      <c r="GZ534" s="30"/>
      <c r="HA534" s="30"/>
      <c r="HB534" s="30"/>
      <c r="HC534" s="30"/>
      <c r="HD534" s="30"/>
      <c r="HE534" s="30"/>
      <c r="HF534" s="30"/>
      <c r="HG534" s="30"/>
      <c r="HH534" s="30"/>
      <c r="HI534" s="30"/>
      <c r="HJ534" s="30"/>
      <c r="HK534" s="30"/>
      <c r="HL534" s="30"/>
      <c r="HM534" s="30"/>
      <c r="HN534" s="30"/>
      <c r="HO534" s="30"/>
      <c r="HP534" s="30"/>
      <c r="HQ534" s="30"/>
      <c r="HR534" s="30"/>
      <c r="HS534" s="30"/>
      <c r="HT534" s="30"/>
      <c r="HU534" s="30"/>
      <c r="HV534" s="30"/>
      <c r="HW534" s="30"/>
      <c r="HX534" s="30"/>
      <c r="HY534" s="30"/>
      <c r="HZ534" s="30"/>
      <c r="IA534" s="30"/>
      <c r="IB534" s="30"/>
      <c r="IC534" s="30"/>
      <c r="ID534" s="30"/>
      <c r="IE534" s="30"/>
      <c r="IF534" s="30"/>
      <c r="IG534" s="30"/>
      <c r="IH534" s="30"/>
      <c r="II534" s="30"/>
      <c r="IJ534" s="30"/>
      <c r="IK534" s="30"/>
      <c r="IL534" s="30"/>
      <c r="IM534" s="30"/>
      <c r="IN534" s="30"/>
      <c r="IO534" s="30"/>
      <c r="IP534" s="30"/>
      <c r="IQ534" s="30"/>
      <c r="IR534" s="30"/>
      <c r="IS534" s="30"/>
      <c r="IT534" s="30"/>
    </row>
    <row r="535" spans="1:254" ht="18.75" customHeight="1">
      <c r="A535" s="33">
        <v>533</v>
      </c>
      <c r="B535" s="34"/>
      <c r="C535" s="35" t="s">
        <v>580</v>
      </c>
      <c r="D535" s="34">
        <v>3464.1</v>
      </c>
      <c r="E535" s="39">
        <v>1169</v>
      </c>
      <c r="F535" s="37">
        <f t="shared" si="24"/>
        <v>0.33746138968274586</v>
      </c>
      <c r="G535" s="34">
        <v>0</v>
      </c>
      <c r="H535" s="38">
        <f t="shared" si="22"/>
        <v>1948.69</v>
      </c>
      <c r="I535" s="49"/>
      <c r="J535" s="63"/>
      <c r="K535" s="54"/>
      <c r="L535" s="54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  <c r="CU535" s="30"/>
      <c r="CV535" s="30"/>
      <c r="CW535" s="30"/>
      <c r="CX535" s="30"/>
      <c r="CY535" s="30"/>
      <c r="CZ535" s="30"/>
      <c r="DA535" s="30"/>
      <c r="DB535" s="30"/>
      <c r="DC535" s="30"/>
      <c r="DD535" s="30"/>
      <c r="DE535" s="30"/>
      <c r="DF535" s="30"/>
      <c r="DG535" s="30"/>
      <c r="DH535" s="30"/>
      <c r="DI535" s="30"/>
      <c r="DJ535" s="30"/>
      <c r="DK535" s="30"/>
      <c r="DL535" s="30"/>
      <c r="DM535" s="30"/>
      <c r="DN535" s="30"/>
      <c r="DO535" s="30"/>
      <c r="DP535" s="30"/>
      <c r="DQ535" s="30"/>
      <c r="DR535" s="30"/>
      <c r="DS535" s="30"/>
      <c r="DT535" s="30"/>
      <c r="DU535" s="30"/>
      <c r="DV535" s="30"/>
      <c r="DW535" s="30"/>
      <c r="DX535" s="30"/>
      <c r="DY535" s="30"/>
      <c r="DZ535" s="30"/>
      <c r="EA535" s="30"/>
      <c r="EB535" s="30"/>
      <c r="EC535" s="30"/>
      <c r="ED535" s="30"/>
      <c r="EE535" s="30"/>
      <c r="EF535" s="30"/>
      <c r="EG535" s="30"/>
      <c r="EH535" s="30"/>
      <c r="EI535" s="30"/>
      <c r="EJ535" s="30"/>
      <c r="EK535" s="30"/>
      <c r="EL535" s="30"/>
      <c r="EM535" s="30"/>
      <c r="EN535" s="30"/>
      <c r="EO535" s="30"/>
      <c r="EP535" s="30"/>
      <c r="EQ535" s="30"/>
      <c r="ER535" s="30"/>
      <c r="ES535" s="30"/>
      <c r="ET535" s="30"/>
      <c r="EU535" s="30"/>
      <c r="EV535" s="30"/>
      <c r="EW535" s="30"/>
      <c r="EX535" s="30"/>
      <c r="EY535" s="30"/>
      <c r="EZ535" s="30"/>
      <c r="FA535" s="30"/>
      <c r="FB535" s="30"/>
      <c r="FC535" s="30"/>
      <c r="FD535" s="30"/>
      <c r="FE535" s="30"/>
      <c r="FF535" s="30"/>
      <c r="FG535" s="30"/>
      <c r="FH535" s="30"/>
      <c r="FI535" s="30"/>
      <c r="FJ535" s="30"/>
      <c r="FK535" s="30"/>
      <c r="FL535" s="30"/>
      <c r="FM535" s="30"/>
      <c r="FN535" s="30"/>
      <c r="FO535" s="30"/>
      <c r="FP535" s="30"/>
      <c r="FQ535" s="30"/>
      <c r="FR535" s="30"/>
      <c r="FS535" s="30"/>
      <c r="FT535" s="30"/>
      <c r="FU535" s="30"/>
      <c r="FV535" s="30"/>
      <c r="FW535" s="30"/>
      <c r="FX535" s="30"/>
      <c r="FY535" s="30"/>
      <c r="FZ535" s="30"/>
      <c r="GA535" s="30"/>
      <c r="GB535" s="30"/>
      <c r="GC535" s="30"/>
      <c r="GD535" s="30"/>
      <c r="GE535" s="30"/>
      <c r="GF535" s="30"/>
      <c r="GG535" s="30"/>
      <c r="GH535" s="30"/>
      <c r="GI535" s="30"/>
      <c r="GJ535" s="30"/>
      <c r="GK535" s="30"/>
      <c r="GL535" s="30"/>
      <c r="GM535" s="30"/>
      <c r="GN535" s="30"/>
      <c r="GO535" s="30"/>
      <c r="GP535" s="30"/>
      <c r="GQ535" s="30"/>
      <c r="GR535" s="30"/>
      <c r="GS535" s="30"/>
      <c r="GT535" s="30"/>
      <c r="GU535" s="30"/>
      <c r="GV535" s="30"/>
      <c r="GW535" s="30"/>
      <c r="GX535" s="30"/>
      <c r="GY535" s="30"/>
      <c r="GZ535" s="30"/>
      <c r="HA535" s="30"/>
      <c r="HB535" s="30"/>
      <c r="HC535" s="30"/>
      <c r="HD535" s="30"/>
      <c r="HE535" s="30"/>
      <c r="HF535" s="30"/>
      <c r="HG535" s="30"/>
      <c r="HH535" s="30"/>
      <c r="HI535" s="30"/>
      <c r="HJ535" s="30"/>
      <c r="HK535" s="30"/>
      <c r="HL535" s="30"/>
      <c r="HM535" s="30"/>
      <c r="HN535" s="30"/>
      <c r="HO535" s="30"/>
      <c r="HP535" s="30"/>
      <c r="HQ535" s="30"/>
      <c r="HR535" s="30"/>
      <c r="HS535" s="30"/>
      <c r="HT535" s="30"/>
      <c r="HU535" s="30"/>
      <c r="HV535" s="30"/>
      <c r="HW535" s="30"/>
      <c r="HX535" s="30"/>
      <c r="HY535" s="30"/>
      <c r="HZ535" s="30"/>
      <c r="IA535" s="30"/>
      <c r="IB535" s="30"/>
      <c r="IC535" s="30"/>
      <c r="ID535" s="30"/>
      <c r="IE535" s="30"/>
      <c r="IF535" s="30"/>
      <c r="IG535" s="30"/>
      <c r="IH535" s="30"/>
      <c r="II535" s="30"/>
      <c r="IJ535" s="30"/>
      <c r="IK535" s="30"/>
      <c r="IL535" s="30"/>
      <c r="IM535" s="30"/>
      <c r="IN535" s="30"/>
      <c r="IO535" s="30"/>
      <c r="IP535" s="30"/>
      <c r="IQ535" s="30"/>
      <c r="IR535" s="30"/>
      <c r="IS535" s="30"/>
      <c r="IT535" s="30"/>
    </row>
    <row r="536" spans="1:254" ht="18.75" customHeight="1">
      <c r="A536" s="33">
        <v>534</v>
      </c>
      <c r="B536" s="34"/>
      <c r="C536" s="35" t="s">
        <v>581</v>
      </c>
      <c r="D536" s="34">
        <v>4767.5</v>
      </c>
      <c r="E536" s="39">
        <v>3206</v>
      </c>
      <c r="F536" s="37">
        <f t="shared" si="24"/>
        <v>0.6724698479286838</v>
      </c>
      <c r="G536" s="34">
        <v>0</v>
      </c>
      <c r="H536" s="38">
        <f t="shared" si="22"/>
        <v>1084.75</v>
      </c>
      <c r="I536" s="49"/>
      <c r="J536" s="63"/>
      <c r="K536" s="54"/>
      <c r="L536" s="54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E536" s="30"/>
      <c r="CF536" s="30"/>
      <c r="CG536" s="30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S536" s="30"/>
      <c r="CT536" s="30"/>
      <c r="CU536" s="30"/>
      <c r="CV536" s="30"/>
      <c r="CW536" s="30"/>
      <c r="CX536" s="30"/>
      <c r="CY536" s="30"/>
      <c r="CZ536" s="30"/>
      <c r="DA536" s="30"/>
      <c r="DB536" s="30"/>
      <c r="DC536" s="30"/>
      <c r="DD536" s="30"/>
      <c r="DE536" s="30"/>
      <c r="DF536" s="30"/>
      <c r="DG536" s="30"/>
      <c r="DH536" s="30"/>
      <c r="DI536" s="30"/>
      <c r="DJ536" s="30"/>
      <c r="DK536" s="30"/>
      <c r="DL536" s="30"/>
      <c r="DM536" s="30"/>
      <c r="DN536" s="30"/>
      <c r="DO536" s="30"/>
      <c r="DP536" s="30"/>
      <c r="DQ536" s="30"/>
      <c r="DR536" s="30"/>
      <c r="DS536" s="30"/>
      <c r="DT536" s="30"/>
      <c r="DU536" s="30"/>
      <c r="DV536" s="30"/>
      <c r="DW536" s="30"/>
      <c r="DX536" s="30"/>
      <c r="DY536" s="30"/>
      <c r="DZ536" s="30"/>
      <c r="EA536" s="30"/>
      <c r="EB536" s="30"/>
      <c r="EC536" s="30"/>
      <c r="ED536" s="30"/>
      <c r="EE536" s="30"/>
      <c r="EF536" s="30"/>
      <c r="EG536" s="30"/>
      <c r="EH536" s="30"/>
      <c r="EI536" s="30"/>
      <c r="EJ536" s="30"/>
      <c r="EK536" s="30"/>
      <c r="EL536" s="30"/>
      <c r="EM536" s="30"/>
      <c r="EN536" s="30"/>
      <c r="EO536" s="30"/>
      <c r="EP536" s="30"/>
      <c r="EQ536" s="30"/>
      <c r="ER536" s="30"/>
      <c r="ES536" s="30"/>
      <c r="ET536" s="30"/>
      <c r="EU536" s="30"/>
      <c r="EV536" s="30"/>
      <c r="EW536" s="30"/>
      <c r="EX536" s="30"/>
      <c r="EY536" s="30"/>
      <c r="EZ536" s="30"/>
      <c r="FA536" s="30"/>
      <c r="FB536" s="30"/>
      <c r="FC536" s="30"/>
      <c r="FD536" s="30"/>
      <c r="FE536" s="30"/>
      <c r="FF536" s="30"/>
      <c r="FG536" s="30"/>
      <c r="FH536" s="30"/>
      <c r="FI536" s="30"/>
      <c r="FJ536" s="30"/>
      <c r="FK536" s="30"/>
      <c r="FL536" s="30"/>
      <c r="FM536" s="30"/>
      <c r="FN536" s="30"/>
      <c r="FO536" s="30"/>
      <c r="FP536" s="30"/>
      <c r="FQ536" s="30"/>
      <c r="FR536" s="30"/>
      <c r="FS536" s="30"/>
      <c r="FT536" s="30"/>
      <c r="FU536" s="30"/>
      <c r="FV536" s="30"/>
      <c r="FW536" s="30"/>
      <c r="FX536" s="30"/>
      <c r="FY536" s="30"/>
      <c r="FZ536" s="30"/>
      <c r="GA536" s="30"/>
      <c r="GB536" s="30"/>
      <c r="GC536" s="30"/>
      <c r="GD536" s="30"/>
      <c r="GE536" s="30"/>
      <c r="GF536" s="30"/>
      <c r="GG536" s="30"/>
      <c r="GH536" s="30"/>
      <c r="GI536" s="30"/>
      <c r="GJ536" s="30"/>
      <c r="GK536" s="30"/>
      <c r="GL536" s="30"/>
      <c r="GM536" s="30"/>
      <c r="GN536" s="30"/>
      <c r="GO536" s="30"/>
      <c r="GP536" s="30"/>
      <c r="GQ536" s="30"/>
      <c r="GR536" s="30"/>
      <c r="GS536" s="30"/>
      <c r="GT536" s="30"/>
      <c r="GU536" s="30"/>
      <c r="GV536" s="30"/>
      <c r="GW536" s="30"/>
      <c r="GX536" s="30"/>
      <c r="GY536" s="30"/>
      <c r="GZ536" s="30"/>
      <c r="HA536" s="30"/>
      <c r="HB536" s="30"/>
      <c r="HC536" s="30"/>
      <c r="HD536" s="30"/>
      <c r="HE536" s="30"/>
      <c r="HF536" s="30"/>
      <c r="HG536" s="30"/>
      <c r="HH536" s="30"/>
      <c r="HI536" s="30"/>
      <c r="HJ536" s="30"/>
      <c r="HK536" s="30"/>
      <c r="HL536" s="30"/>
      <c r="HM536" s="30"/>
      <c r="HN536" s="30"/>
      <c r="HO536" s="30"/>
      <c r="HP536" s="30"/>
      <c r="HQ536" s="30"/>
      <c r="HR536" s="30"/>
      <c r="HS536" s="30"/>
      <c r="HT536" s="30"/>
      <c r="HU536" s="30"/>
      <c r="HV536" s="30"/>
      <c r="HW536" s="30"/>
      <c r="HX536" s="30"/>
      <c r="HY536" s="30"/>
      <c r="HZ536" s="30"/>
      <c r="IA536" s="30"/>
      <c r="IB536" s="30"/>
      <c r="IC536" s="30"/>
      <c r="ID536" s="30"/>
      <c r="IE536" s="30"/>
      <c r="IF536" s="30"/>
      <c r="IG536" s="30"/>
      <c r="IH536" s="30"/>
      <c r="II536" s="30"/>
      <c r="IJ536" s="30"/>
      <c r="IK536" s="30"/>
      <c r="IL536" s="30"/>
      <c r="IM536" s="30"/>
      <c r="IN536" s="30"/>
      <c r="IO536" s="30"/>
      <c r="IP536" s="30"/>
      <c r="IQ536" s="30"/>
      <c r="IR536" s="30"/>
      <c r="IS536" s="30"/>
      <c r="IT536" s="30"/>
    </row>
    <row r="537" spans="1:254" ht="18.75" customHeight="1">
      <c r="A537" s="33">
        <v>535</v>
      </c>
      <c r="B537" s="34"/>
      <c r="C537" s="35" t="s">
        <v>582</v>
      </c>
      <c r="D537" s="34">
        <v>3117.7</v>
      </c>
      <c r="E537" s="39">
        <v>768</v>
      </c>
      <c r="F537" s="37">
        <f t="shared" si="24"/>
        <v>0.24633543958687495</v>
      </c>
      <c r="G537" s="34">
        <v>0</v>
      </c>
      <c r="H537" s="38">
        <f t="shared" si="22"/>
        <v>2037.9299999999998</v>
      </c>
      <c r="I537" s="64"/>
      <c r="J537" s="63"/>
      <c r="K537" s="54"/>
      <c r="L537" s="54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  <c r="CU537" s="30"/>
      <c r="CV537" s="30"/>
      <c r="CW537" s="30"/>
      <c r="CX537" s="30"/>
      <c r="CY537" s="30"/>
      <c r="CZ537" s="30"/>
      <c r="DA537" s="30"/>
      <c r="DB537" s="30"/>
      <c r="DC537" s="30"/>
      <c r="DD537" s="30"/>
      <c r="DE537" s="30"/>
      <c r="DF537" s="30"/>
      <c r="DG537" s="30"/>
      <c r="DH537" s="30"/>
      <c r="DI537" s="30"/>
      <c r="DJ537" s="30"/>
      <c r="DK537" s="30"/>
      <c r="DL537" s="30"/>
      <c r="DM537" s="30"/>
      <c r="DN537" s="30"/>
      <c r="DO537" s="30"/>
      <c r="DP537" s="30"/>
      <c r="DQ537" s="30"/>
      <c r="DR537" s="30"/>
      <c r="DS537" s="30"/>
      <c r="DT537" s="30"/>
      <c r="DU537" s="30"/>
      <c r="DV537" s="30"/>
      <c r="DW537" s="30"/>
      <c r="DX537" s="30"/>
      <c r="DY537" s="30"/>
      <c r="DZ537" s="30"/>
      <c r="EA537" s="30"/>
      <c r="EB537" s="30"/>
      <c r="EC537" s="30"/>
      <c r="ED537" s="30"/>
      <c r="EE537" s="30"/>
      <c r="EF537" s="30"/>
      <c r="EG537" s="30"/>
      <c r="EH537" s="30"/>
      <c r="EI537" s="30"/>
      <c r="EJ537" s="30"/>
      <c r="EK537" s="30"/>
      <c r="EL537" s="30"/>
      <c r="EM537" s="30"/>
      <c r="EN537" s="30"/>
      <c r="EO537" s="30"/>
      <c r="EP537" s="30"/>
      <c r="EQ537" s="30"/>
      <c r="ER537" s="30"/>
      <c r="ES537" s="30"/>
      <c r="ET537" s="30"/>
      <c r="EU537" s="30"/>
      <c r="EV537" s="30"/>
      <c r="EW537" s="30"/>
      <c r="EX537" s="30"/>
      <c r="EY537" s="30"/>
      <c r="EZ537" s="30"/>
      <c r="FA537" s="30"/>
      <c r="FB537" s="30"/>
      <c r="FC537" s="30"/>
      <c r="FD537" s="30"/>
      <c r="FE537" s="30"/>
      <c r="FF537" s="30"/>
      <c r="FG537" s="30"/>
      <c r="FH537" s="30"/>
      <c r="FI537" s="30"/>
      <c r="FJ537" s="30"/>
      <c r="FK537" s="30"/>
      <c r="FL537" s="30"/>
      <c r="FM537" s="30"/>
      <c r="FN537" s="30"/>
      <c r="FO537" s="30"/>
      <c r="FP537" s="30"/>
      <c r="FQ537" s="30"/>
      <c r="FR537" s="30"/>
      <c r="FS537" s="30"/>
      <c r="FT537" s="30"/>
      <c r="FU537" s="30"/>
      <c r="FV537" s="30"/>
      <c r="FW537" s="30"/>
      <c r="FX537" s="30"/>
      <c r="FY537" s="30"/>
      <c r="FZ537" s="30"/>
      <c r="GA537" s="30"/>
      <c r="GB537" s="30"/>
      <c r="GC537" s="30"/>
      <c r="GD537" s="30"/>
      <c r="GE537" s="30"/>
      <c r="GF537" s="30"/>
      <c r="GG537" s="30"/>
      <c r="GH537" s="30"/>
      <c r="GI537" s="30"/>
      <c r="GJ537" s="30"/>
      <c r="GK537" s="30"/>
      <c r="GL537" s="30"/>
      <c r="GM537" s="30"/>
      <c r="GN537" s="30"/>
      <c r="GO537" s="30"/>
      <c r="GP537" s="30"/>
      <c r="GQ537" s="30"/>
      <c r="GR537" s="30"/>
      <c r="GS537" s="30"/>
      <c r="GT537" s="30"/>
      <c r="GU537" s="30"/>
      <c r="GV537" s="30"/>
      <c r="GW537" s="30"/>
      <c r="GX537" s="30"/>
      <c r="GY537" s="30"/>
      <c r="GZ537" s="30"/>
      <c r="HA537" s="30"/>
      <c r="HB537" s="30"/>
      <c r="HC537" s="30"/>
      <c r="HD537" s="30"/>
      <c r="HE537" s="30"/>
      <c r="HF537" s="30"/>
      <c r="HG537" s="30"/>
      <c r="HH537" s="30"/>
      <c r="HI537" s="30"/>
      <c r="HJ537" s="30"/>
      <c r="HK537" s="30"/>
      <c r="HL537" s="30"/>
      <c r="HM537" s="30"/>
      <c r="HN537" s="30"/>
      <c r="HO537" s="30"/>
      <c r="HP537" s="30"/>
      <c r="HQ537" s="30"/>
      <c r="HR537" s="30"/>
      <c r="HS537" s="30"/>
      <c r="HT537" s="30"/>
      <c r="HU537" s="30"/>
      <c r="HV537" s="30"/>
      <c r="HW537" s="30"/>
      <c r="HX537" s="30"/>
      <c r="HY537" s="30"/>
      <c r="HZ537" s="30"/>
      <c r="IA537" s="30"/>
      <c r="IB537" s="30"/>
      <c r="IC537" s="30"/>
      <c r="ID537" s="30"/>
      <c r="IE537" s="30"/>
      <c r="IF537" s="30"/>
      <c r="IG537" s="30"/>
      <c r="IH537" s="30"/>
      <c r="II537" s="30"/>
      <c r="IJ537" s="30"/>
      <c r="IK537" s="30"/>
      <c r="IL537" s="30"/>
      <c r="IM537" s="30"/>
      <c r="IN537" s="30"/>
      <c r="IO537" s="30"/>
      <c r="IP537" s="30"/>
      <c r="IQ537" s="30"/>
      <c r="IR537" s="30"/>
      <c r="IS537" s="30"/>
      <c r="IT537" s="30"/>
    </row>
    <row r="538" spans="1:254" ht="18.75" customHeight="1">
      <c r="A538" s="33">
        <v>536</v>
      </c>
      <c r="B538" s="34"/>
      <c r="C538" s="35" t="s">
        <v>583</v>
      </c>
      <c r="D538" s="34">
        <v>6148.8</v>
      </c>
      <c r="E538" s="36">
        <v>4008</v>
      </c>
      <c r="F538" s="37">
        <f t="shared" si="24"/>
        <v>0.6518345042935206</v>
      </c>
      <c r="G538" s="34">
        <v>0</v>
      </c>
      <c r="H538" s="38">
        <f t="shared" si="22"/>
        <v>1525.92</v>
      </c>
      <c r="I538" s="64"/>
      <c r="J538" s="65"/>
      <c r="K538" s="54"/>
      <c r="L538" s="54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E538" s="30"/>
      <c r="CF538" s="30"/>
      <c r="CG538" s="30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S538" s="30"/>
      <c r="CT538" s="30"/>
      <c r="CU538" s="30"/>
      <c r="CV538" s="30"/>
      <c r="CW538" s="30"/>
      <c r="CX538" s="30"/>
      <c r="CY538" s="30"/>
      <c r="CZ538" s="30"/>
      <c r="DA538" s="30"/>
      <c r="DB538" s="30"/>
      <c r="DC538" s="30"/>
      <c r="DD538" s="30"/>
      <c r="DE538" s="30"/>
      <c r="DF538" s="30"/>
      <c r="DG538" s="30"/>
      <c r="DH538" s="30"/>
      <c r="DI538" s="30"/>
      <c r="DJ538" s="30"/>
      <c r="DK538" s="30"/>
      <c r="DL538" s="30"/>
      <c r="DM538" s="30"/>
      <c r="DN538" s="30"/>
      <c r="DO538" s="30"/>
      <c r="DP538" s="30"/>
      <c r="DQ538" s="30"/>
      <c r="DR538" s="30"/>
      <c r="DS538" s="30"/>
      <c r="DT538" s="30"/>
      <c r="DU538" s="30"/>
      <c r="DV538" s="30"/>
      <c r="DW538" s="30"/>
      <c r="DX538" s="30"/>
      <c r="DY538" s="30"/>
      <c r="DZ538" s="30"/>
      <c r="EA538" s="30"/>
      <c r="EB538" s="30"/>
      <c r="EC538" s="30"/>
      <c r="ED538" s="30"/>
      <c r="EE538" s="30"/>
      <c r="EF538" s="30"/>
      <c r="EG538" s="30"/>
      <c r="EH538" s="30"/>
      <c r="EI538" s="30"/>
      <c r="EJ538" s="30"/>
      <c r="EK538" s="30"/>
      <c r="EL538" s="30"/>
      <c r="EM538" s="30"/>
      <c r="EN538" s="30"/>
      <c r="EO538" s="30"/>
      <c r="EP538" s="30"/>
      <c r="EQ538" s="30"/>
      <c r="ER538" s="30"/>
      <c r="ES538" s="30"/>
      <c r="ET538" s="30"/>
      <c r="EU538" s="30"/>
      <c r="EV538" s="30"/>
      <c r="EW538" s="30"/>
      <c r="EX538" s="30"/>
      <c r="EY538" s="30"/>
      <c r="EZ538" s="30"/>
      <c r="FA538" s="30"/>
      <c r="FB538" s="30"/>
      <c r="FC538" s="30"/>
      <c r="FD538" s="30"/>
      <c r="FE538" s="30"/>
      <c r="FF538" s="30"/>
      <c r="FG538" s="30"/>
      <c r="FH538" s="30"/>
      <c r="FI538" s="30"/>
      <c r="FJ538" s="30"/>
      <c r="FK538" s="30"/>
      <c r="FL538" s="30"/>
      <c r="FM538" s="30"/>
      <c r="FN538" s="30"/>
      <c r="FO538" s="30"/>
      <c r="FP538" s="30"/>
      <c r="FQ538" s="30"/>
      <c r="FR538" s="30"/>
      <c r="FS538" s="30"/>
      <c r="FT538" s="30"/>
      <c r="FU538" s="30"/>
      <c r="FV538" s="30"/>
      <c r="FW538" s="30"/>
      <c r="FX538" s="30"/>
      <c r="FY538" s="30"/>
      <c r="FZ538" s="30"/>
      <c r="GA538" s="30"/>
      <c r="GB538" s="30"/>
      <c r="GC538" s="30"/>
      <c r="GD538" s="30"/>
      <c r="GE538" s="30"/>
      <c r="GF538" s="30"/>
      <c r="GG538" s="30"/>
      <c r="GH538" s="30"/>
      <c r="GI538" s="30"/>
      <c r="GJ538" s="30"/>
      <c r="GK538" s="30"/>
      <c r="GL538" s="30"/>
      <c r="GM538" s="30"/>
      <c r="GN538" s="30"/>
      <c r="GO538" s="30"/>
      <c r="GP538" s="30"/>
      <c r="GQ538" s="30"/>
      <c r="GR538" s="30"/>
      <c r="GS538" s="30"/>
      <c r="GT538" s="30"/>
      <c r="GU538" s="30"/>
      <c r="GV538" s="30"/>
      <c r="GW538" s="30"/>
      <c r="GX538" s="30"/>
      <c r="GY538" s="30"/>
      <c r="GZ538" s="30"/>
      <c r="HA538" s="30"/>
      <c r="HB538" s="30"/>
      <c r="HC538" s="30"/>
      <c r="HD538" s="30"/>
      <c r="HE538" s="30"/>
      <c r="HF538" s="30"/>
      <c r="HG538" s="30"/>
      <c r="HH538" s="30"/>
      <c r="HI538" s="30"/>
      <c r="HJ538" s="30"/>
      <c r="HK538" s="30"/>
      <c r="HL538" s="30"/>
      <c r="HM538" s="30"/>
      <c r="HN538" s="30"/>
      <c r="HO538" s="30"/>
      <c r="HP538" s="30"/>
      <c r="HQ538" s="30"/>
      <c r="HR538" s="30"/>
      <c r="HS538" s="30"/>
      <c r="HT538" s="30"/>
      <c r="HU538" s="30"/>
      <c r="HV538" s="30"/>
      <c r="HW538" s="30"/>
      <c r="HX538" s="30"/>
      <c r="HY538" s="30"/>
      <c r="HZ538" s="30"/>
      <c r="IA538" s="30"/>
      <c r="IB538" s="30"/>
      <c r="IC538" s="30"/>
      <c r="ID538" s="30"/>
      <c r="IE538" s="30"/>
      <c r="IF538" s="30"/>
      <c r="IG538" s="30"/>
      <c r="IH538" s="30"/>
      <c r="II538" s="30"/>
      <c r="IJ538" s="30"/>
      <c r="IK538" s="30"/>
      <c r="IL538" s="30"/>
      <c r="IM538" s="30"/>
      <c r="IN538" s="30"/>
      <c r="IO538" s="30"/>
      <c r="IP538" s="30"/>
      <c r="IQ538" s="30"/>
      <c r="IR538" s="30"/>
      <c r="IS538" s="30"/>
      <c r="IT538" s="30"/>
    </row>
    <row r="539" spans="1:254" ht="18.75" customHeight="1">
      <c r="A539" s="33">
        <v>537</v>
      </c>
      <c r="B539" s="34"/>
      <c r="C539" s="35" t="s">
        <v>584</v>
      </c>
      <c r="D539" s="34">
        <v>4156.9</v>
      </c>
      <c r="E539" s="36">
        <v>6</v>
      </c>
      <c r="F539" s="37">
        <f aca="true" t="shared" si="25" ref="F539:F562">E539/D539</f>
        <v>0.0014433832904327745</v>
      </c>
      <c r="G539" s="34">
        <v>0</v>
      </c>
      <c r="H539" s="38">
        <f t="shared" si="22"/>
        <v>3735.2099999999996</v>
      </c>
      <c r="I539" s="49"/>
      <c r="J539" s="65"/>
      <c r="K539" s="54"/>
      <c r="L539" s="54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  <c r="CU539" s="30"/>
      <c r="CV539" s="30"/>
      <c r="CW539" s="30"/>
      <c r="CX539" s="30"/>
      <c r="CY539" s="30"/>
      <c r="CZ539" s="30"/>
      <c r="DA539" s="30"/>
      <c r="DB539" s="30"/>
      <c r="DC539" s="30"/>
      <c r="DD539" s="30"/>
      <c r="DE539" s="30"/>
      <c r="DF539" s="30"/>
      <c r="DG539" s="30"/>
      <c r="DH539" s="30"/>
      <c r="DI539" s="30"/>
      <c r="DJ539" s="30"/>
      <c r="DK539" s="30"/>
      <c r="DL539" s="30"/>
      <c r="DM539" s="30"/>
      <c r="DN539" s="30"/>
      <c r="DO539" s="30"/>
      <c r="DP539" s="30"/>
      <c r="DQ539" s="30"/>
      <c r="DR539" s="30"/>
      <c r="DS539" s="30"/>
      <c r="DT539" s="30"/>
      <c r="DU539" s="30"/>
      <c r="DV539" s="30"/>
      <c r="DW539" s="30"/>
      <c r="DX539" s="30"/>
      <c r="DY539" s="30"/>
      <c r="DZ539" s="30"/>
      <c r="EA539" s="30"/>
      <c r="EB539" s="30"/>
      <c r="EC539" s="30"/>
      <c r="ED539" s="30"/>
      <c r="EE539" s="30"/>
      <c r="EF539" s="30"/>
      <c r="EG539" s="30"/>
      <c r="EH539" s="30"/>
      <c r="EI539" s="30"/>
      <c r="EJ539" s="30"/>
      <c r="EK539" s="30"/>
      <c r="EL539" s="30"/>
      <c r="EM539" s="30"/>
      <c r="EN539" s="30"/>
      <c r="EO539" s="30"/>
      <c r="EP539" s="30"/>
      <c r="EQ539" s="30"/>
      <c r="ER539" s="30"/>
      <c r="ES539" s="30"/>
      <c r="ET539" s="30"/>
      <c r="EU539" s="30"/>
      <c r="EV539" s="30"/>
      <c r="EW539" s="30"/>
      <c r="EX539" s="30"/>
      <c r="EY539" s="30"/>
      <c r="EZ539" s="30"/>
      <c r="FA539" s="30"/>
      <c r="FB539" s="30"/>
      <c r="FC539" s="30"/>
      <c r="FD539" s="30"/>
      <c r="FE539" s="30"/>
      <c r="FF539" s="30"/>
      <c r="FG539" s="30"/>
      <c r="FH539" s="30"/>
      <c r="FI539" s="30"/>
      <c r="FJ539" s="30"/>
      <c r="FK539" s="30"/>
      <c r="FL539" s="30"/>
      <c r="FM539" s="30"/>
      <c r="FN539" s="30"/>
      <c r="FO539" s="30"/>
      <c r="FP539" s="30"/>
      <c r="FQ539" s="30"/>
      <c r="FR539" s="30"/>
      <c r="FS539" s="30"/>
      <c r="FT539" s="30"/>
      <c r="FU539" s="30"/>
      <c r="FV539" s="30"/>
      <c r="FW539" s="30"/>
      <c r="FX539" s="30"/>
      <c r="FY539" s="30"/>
      <c r="FZ539" s="30"/>
      <c r="GA539" s="30"/>
      <c r="GB539" s="30"/>
      <c r="GC539" s="30"/>
      <c r="GD539" s="30"/>
      <c r="GE539" s="30"/>
      <c r="GF539" s="30"/>
      <c r="GG539" s="30"/>
      <c r="GH539" s="30"/>
      <c r="GI539" s="30"/>
      <c r="GJ539" s="30"/>
      <c r="GK539" s="30"/>
      <c r="GL539" s="30"/>
      <c r="GM539" s="30"/>
      <c r="GN539" s="30"/>
      <c r="GO539" s="30"/>
      <c r="GP539" s="30"/>
      <c r="GQ539" s="30"/>
      <c r="GR539" s="30"/>
      <c r="GS539" s="30"/>
      <c r="GT539" s="30"/>
      <c r="GU539" s="30"/>
      <c r="GV539" s="30"/>
      <c r="GW539" s="30"/>
      <c r="GX539" s="30"/>
      <c r="GY539" s="30"/>
      <c r="GZ539" s="30"/>
      <c r="HA539" s="30"/>
      <c r="HB539" s="30"/>
      <c r="HC539" s="30"/>
      <c r="HD539" s="30"/>
      <c r="HE539" s="30"/>
      <c r="HF539" s="30"/>
      <c r="HG539" s="30"/>
      <c r="HH539" s="30"/>
      <c r="HI539" s="30"/>
      <c r="HJ539" s="30"/>
      <c r="HK539" s="30"/>
      <c r="HL539" s="30"/>
      <c r="HM539" s="30"/>
      <c r="HN539" s="30"/>
      <c r="HO539" s="30"/>
      <c r="HP539" s="30"/>
      <c r="HQ539" s="30"/>
      <c r="HR539" s="30"/>
      <c r="HS539" s="30"/>
      <c r="HT539" s="30"/>
      <c r="HU539" s="30"/>
      <c r="HV539" s="30"/>
      <c r="HW539" s="30"/>
      <c r="HX539" s="30"/>
      <c r="HY539" s="30"/>
      <c r="HZ539" s="30"/>
      <c r="IA539" s="30"/>
      <c r="IB539" s="30"/>
      <c r="IC539" s="30"/>
      <c r="ID539" s="30"/>
      <c r="IE539" s="30"/>
      <c r="IF539" s="30"/>
      <c r="IG539" s="30"/>
      <c r="IH539" s="30"/>
      <c r="II539" s="30"/>
      <c r="IJ539" s="30"/>
      <c r="IK539" s="30"/>
      <c r="IL539" s="30"/>
      <c r="IM539" s="30"/>
      <c r="IN539" s="30"/>
      <c r="IO539" s="30"/>
      <c r="IP539" s="30"/>
      <c r="IQ539" s="30"/>
      <c r="IR539" s="30"/>
      <c r="IS539" s="30"/>
      <c r="IT539" s="30"/>
    </row>
    <row r="540" spans="1:254" ht="18.75" customHeight="1">
      <c r="A540" s="33">
        <v>538</v>
      </c>
      <c r="B540" s="34"/>
      <c r="C540" s="35" t="s">
        <v>585</v>
      </c>
      <c r="D540" s="34">
        <v>1991.9</v>
      </c>
      <c r="E540" s="36">
        <v>0</v>
      </c>
      <c r="F540" s="37">
        <f t="shared" si="25"/>
        <v>0</v>
      </c>
      <c r="G540" s="34">
        <v>0</v>
      </c>
      <c r="H540" s="38">
        <f aca="true" t="shared" si="26" ref="H540:H554">D540*0.9-E540-G540</f>
        <v>1792.71</v>
      </c>
      <c r="I540" s="49"/>
      <c r="J540" s="65"/>
      <c r="K540" s="54"/>
      <c r="L540" s="54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  <c r="CU540" s="30"/>
      <c r="CV540" s="30"/>
      <c r="CW540" s="30"/>
      <c r="CX540" s="30"/>
      <c r="CY540" s="30"/>
      <c r="CZ540" s="30"/>
      <c r="DA540" s="30"/>
      <c r="DB540" s="30"/>
      <c r="DC540" s="30"/>
      <c r="DD540" s="30"/>
      <c r="DE540" s="30"/>
      <c r="DF540" s="30"/>
      <c r="DG540" s="30"/>
      <c r="DH540" s="30"/>
      <c r="DI540" s="30"/>
      <c r="DJ540" s="30"/>
      <c r="DK540" s="30"/>
      <c r="DL540" s="30"/>
      <c r="DM540" s="30"/>
      <c r="DN540" s="30"/>
      <c r="DO540" s="30"/>
      <c r="DP540" s="30"/>
      <c r="DQ540" s="30"/>
      <c r="DR540" s="30"/>
      <c r="DS540" s="30"/>
      <c r="DT540" s="30"/>
      <c r="DU540" s="30"/>
      <c r="DV540" s="30"/>
      <c r="DW540" s="30"/>
      <c r="DX540" s="30"/>
      <c r="DY540" s="30"/>
      <c r="DZ540" s="30"/>
      <c r="EA540" s="30"/>
      <c r="EB540" s="30"/>
      <c r="EC540" s="30"/>
      <c r="ED540" s="30"/>
      <c r="EE540" s="30"/>
      <c r="EF540" s="30"/>
      <c r="EG540" s="30"/>
      <c r="EH540" s="30"/>
      <c r="EI540" s="30"/>
      <c r="EJ540" s="30"/>
      <c r="EK540" s="30"/>
      <c r="EL540" s="30"/>
      <c r="EM540" s="30"/>
      <c r="EN540" s="30"/>
      <c r="EO540" s="30"/>
      <c r="EP540" s="30"/>
      <c r="EQ540" s="30"/>
      <c r="ER540" s="30"/>
      <c r="ES540" s="30"/>
      <c r="ET540" s="30"/>
      <c r="EU540" s="30"/>
      <c r="EV540" s="30"/>
      <c r="EW540" s="30"/>
      <c r="EX540" s="30"/>
      <c r="EY540" s="30"/>
      <c r="EZ540" s="30"/>
      <c r="FA540" s="30"/>
      <c r="FB540" s="30"/>
      <c r="FC540" s="30"/>
      <c r="FD540" s="30"/>
      <c r="FE540" s="30"/>
      <c r="FF540" s="30"/>
      <c r="FG540" s="30"/>
      <c r="FH540" s="30"/>
      <c r="FI540" s="30"/>
      <c r="FJ540" s="30"/>
      <c r="FK540" s="30"/>
      <c r="FL540" s="30"/>
      <c r="FM540" s="30"/>
      <c r="FN540" s="30"/>
      <c r="FO540" s="30"/>
      <c r="FP540" s="30"/>
      <c r="FQ540" s="30"/>
      <c r="FR540" s="30"/>
      <c r="FS540" s="30"/>
      <c r="FT540" s="30"/>
      <c r="FU540" s="30"/>
      <c r="FV540" s="30"/>
      <c r="FW540" s="30"/>
      <c r="FX540" s="30"/>
      <c r="FY540" s="30"/>
      <c r="FZ540" s="30"/>
      <c r="GA540" s="30"/>
      <c r="GB540" s="30"/>
      <c r="GC540" s="30"/>
      <c r="GD540" s="30"/>
      <c r="GE540" s="30"/>
      <c r="GF540" s="30"/>
      <c r="GG540" s="30"/>
      <c r="GH540" s="30"/>
      <c r="GI540" s="30"/>
      <c r="GJ540" s="30"/>
      <c r="GK540" s="30"/>
      <c r="GL540" s="30"/>
      <c r="GM540" s="30"/>
      <c r="GN540" s="30"/>
      <c r="GO540" s="30"/>
      <c r="GP540" s="30"/>
      <c r="GQ540" s="30"/>
      <c r="GR540" s="30"/>
      <c r="GS540" s="30"/>
      <c r="GT540" s="30"/>
      <c r="GU540" s="30"/>
      <c r="GV540" s="30"/>
      <c r="GW540" s="30"/>
      <c r="GX540" s="30"/>
      <c r="GY540" s="30"/>
      <c r="GZ540" s="30"/>
      <c r="HA540" s="30"/>
      <c r="HB540" s="30"/>
      <c r="HC540" s="30"/>
      <c r="HD540" s="30"/>
      <c r="HE540" s="30"/>
      <c r="HF540" s="30"/>
      <c r="HG540" s="30"/>
      <c r="HH540" s="30"/>
      <c r="HI540" s="30"/>
      <c r="HJ540" s="30"/>
      <c r="HK540" s="30"/>
      <c r="HL540" s="30"/>
      <c r="HM540" s="30"/>
      <c r="HN540" s="30"/>
      <c r="HO540" s="30"/>
      <c r="HP540" s="30"/>
      <c r="HQ540" s="30"/>
      <c r="HR540" s="30"/>
      <c r="HS540" s="30"/>
      <c r="HT540" s="30"/>
      <c r="HU540" s="30"/>
      <c r="HV540" s="30"/>
      <c r="HW540" s="30"/>
      <c r="HX540" s="30"/>
      <c r="HY540" s="30"/>
      <c r="HZ540" s="30"/>
      <c r="IA540" s="30"/>
      <c r="IB540" s="30"/>
      <c r="IC540" s="30"/>
      <c r="ID540" s="30"/>
      <c r="IE540" s="30"/>
      <c r="IF540" s="30"/>
      <c r="IG540" s="30"/>
      <c r="IH540" s="30"/>
      <c r="II540" s="30"/>
      <c r="IJ540" s="30"/>
      <c r="IK540" s="30"/>
      <c r="IL540" s="30"/>
      <c r="IM540" s="30"/>
      <c r="IN540" s="30"/>
      <c r="IO540" s="30"/>
      <c r="IP540" s="30"/>
      <c r="IQ540" s="30"/>
      <c r="IR540" s="30"/>
      <c r="IS540" s="30"/>
      <c r="IT540" s="30"/>
    </row>
    <row r="541" spans="1:254" ht="18.75" customHeight="1">
      <c r="A541" s="33">
        <v>539</v>
      </c>
      <c r="B541" s="34" t="s">
        <v>586</v>
      </c>
      <c r="C541" s="35" t="s">
        <v>587</v>
      </c>
      <c r="D541" s="34">
        <v>3810.5</v>
      </c>
      <c r="E541" s="39">
        <v>1618</v>
      </c>
      <c r="F541" s="37">
        <f t="shared" si="25"/>
        <v>0.42461619210077417</v>
      </c>
      <c r="G541" s="34">
        <v>0</v>
      </c>
      <c r="H541" s="38">
        <f t="shared" si="26"/>
        <v>1811.4500000000003</v>
      </c>
      <c r="I541" s="49"/>
      <c r="J541" s="63"/>
      <c r="K541" s="53"/>
      <c r="L541" s="53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  <c r="CE541" s="30"/>
      <c r="CF541" s="30"/>
      <c r="CG541" s="30"/>
      <c r="CH541" s="30"/>
      <c r="CI541" s="30"/>
      <c r="CJ541" s="30"/>
      <c r="CK541" s="30"/>
      <c r="CL541" s="30"/>
      <c r="CM541" s="30"/>
      <c r="CN541" s="30"/>
      <c r="CO541" s="30"/>
      <c r="CP541" s="30"/>
      <c r="CQ541" s="30"/>
      <c r="CR541" s="30"/>
      <c r="CS541" s="30"/>
      <c r="CT541" s="30"/>
      <c r="CU541" s="30"/>
      <c r="CV541" s="30"/>
      <c r="CW541" s="30"/>
      <c r="CX541" s="30"/>
      <c r="CY541" s="30"/>
      <c r="CZ541" s="30"/>
      <c r="DA541" s="30"/>
      <c r="DB541" s="30"/>
      <c r="DC541" s="30"/>
      <c r="DD541" s="30"/>
      <c r="DE541" s="30"/>
      <c r="DF541" s="30"/>
      <c r="DG541" s="30"/>
      <c r="DH541" s="30"/>
      <c r="DI541" s="30"/>
      <c r="DJ541" s="30"/>
      <c r="DK541" s="30"/>
      <c r="DL541" s="30"/>
      <c r="DM541" s="30"/>
      <c r="DN541" s="30"/>
      <c r="DO541" s="30"/>
      <c r="DP541" s="30"/>
      <c r="DQ541" s="30"/>
      <c r="DR541" s="30"/>
      <c r="DS541" s="30"/>
      <c r="DT541" s="30"/>
      <c r="DU541" s="30"/>
      <c r="DV541" s="30"/>
      <c r="DW541" s="30"/>
      <c r="DX541" s="30"/>
      <c r="DY541" s="30"/>
      <c r="DZ541" s="30"/>
      <c r="EA541" s="30"/>
      <c r="EB541" s="30"/>
      <c r="EC541" s="30"/>
      <c r="ED541" s="30"/>
      <c r="EE541" s="30"/>
      <c r="EF541" s="30"/>
      <c r="EG541" s="30"/>
      <c r="EH541" s="30"/>
      <c r="EI541" s="30"/>
      <c r="EJ541" s="30"/>
      <c r="EK541" s="30"/>
      <c r="EL541" s="30"/>
      <c r="EM541" s="30"/>
      <c r="EN541" s="30"/>
      <c r="EO541" s="30"/>
      <c r="EP541" s="30"/>
      <c r="EQ541" s="30"/>
      <c r="ER541" s="30"/>
      <c r="ES541" s="30"/>
      <c r="ET541" s="30"/>
      <c r="EU541" s="30"/>
      <c r="EV541" s="30"/>
      <c r="EW541" s="30"/>
      <c r="EX541" s="30"/>
      <c r="EY541" s="30"/>
      <c r="EZ541" s="30"/>
      <c r="FA541" s="30"/>
      <c r="FB541" s="30"/>
      <c r="FC541" s="30"/>
      <c r="FD541" s="30"/>
      <c r="FE541" s="30"/>
      <c r="FF541" s="30"/>
      <c r="FG541" s="30"/>
      <c r="FH541" s="30"/>
      <c r="FI541" s="30"/>
      <c r="FJ541" s="30"/>
      <c r="FK541" s="30"/>
      <c r="FL541" s="30"/>
      <c r="FM541" s="30"/>
      <c r="FN541" s="30"/>
      <c r="FO541" s="30"/>
      <c r="FP541" s="30"/>
      <c r="FQ541" s="30"/>
      <c r="FR541" s="30"/>
      <c r="FS541" s="30"/>
      <c r="FT541" s="30"/>
      <c r="FU541" s="30"/>
      <c r="FV541" s="30"/>
      <c r="FW541" s="30"/>
      <c r="FX541" s="30"/>
      <c r="FY541" s="30"/>
      <c r="FZ541" s="30"/>
      <c r="GA541" s="30"/>
      <c r="GB541" s="30"/>
      <c r="GC541" s="30"/>
      <c r="GD541" s="30"/>
      <c r="GE541" s="30"/>
      <c r="GF541" s="30"/>
      <c r="GG541" s="30"/>
      <c r="GH541" s="30"/>
      <c r="GI541" s="30"/>
      <c r="GJ541" s="30"/>
      <c r="GK541" s="30"/>
      <c r="GL541" s="30"/>
      <c r="GM541" s="30"/>
      <c r="GN541" s="30"/>
      <c r="GO541" s="30"/>
      <c r="GP541" s="30"/>
      <c r="GQ541" s="30"/>
      <c r="GR541" s="30"/>
      <c r="GS541" s="30"/>
      <c r="GT541" s="30"/>
      <c r="GU541" s="30"/>
      <c r="GV541" s="30"/>
      <c r="GW541" s="30"/>
      <c r="GX541" s="30"/>
      <c r="GY541" s="30"/>
      <c r="GZ541" s="30"/>
      <c r="HA541" s="30"/>
      <c r="HB541" s="30"/>
      <c r="HC541" s="30"/>
      <c r="HD541" s="30"/>
      <c r="HE541" s="30"/>
      <c r="HF541" s="30"/>
      <c r="HG541" s="30"/>
      <c r="HH541" s="30"/>
      <c r="HI541" s="30"/>
      <c r="HJ541" s="30"/>
      <c r="HK541" s="30"/>
      <c r="HL541" s="30"/>
      <c r="HM541" s="30"/>
      <c r="HN541" s="30"/>
      <c r="HO541" s="30"/>
      <c r="HP541" s="30"/>
      <c r="HQ541" s="30"/>
      <c r="HR541" s="30"/>
      <c r="HS541" s="30"/>
      <c r="HT541" s="30"/>
      <c r="HU541" s="30"/>
      <c r="HV541" s="30"/>
      <c r="HW541" s="30"/>
      <c r="HX541" s="30"/>
      <c r="HY541" s="30"/>
      <c r="HZ541" s="30"/>
      <c r="IA541" s="30"/>
      <c r="IB541" s="30"/>
      <c r="IC541" s="30"/>
      <c r="ID541" s="30"/>
      <c r="IE541" s="30"/>
      <c r="IF541" s="30"/>
      <c r="IG541" s="30"/>
      <c r="IH541" s="30"/>
      <c r="II541" s="30"/>
      <c r="IJ541" s="30"/>
      <c r="IK541" s="30"/>
      <c r="IL541" s="30"/>
      <c r="IM541" s="30"/>
      <c r="IN541" s="30"/>
      <c r="IO541" s="30"/>
      <c r="IP541" s="30"/>
      <c r="IQ541" s="30"/>
      <c r="IR541" s="30"/>
      <c r="IS541" s="30"/>
      <c r="IT541" s="30"/>
    </row>
    <row r="542" spans="1:254" ht="18.75" customHeight="1">
      <c r="A542" s="33">
        <v>540</v>
      </c>
      <c r="B542" s="34"/>
      <c r="C542" s="35" t="s">
        <v>588</v>
      </c>
      <c r="D542" s="34">
        <v>6581.8</v>
      </c>
      <c r="E542" s="36">
        <v>1200</v>
      </c>
      <c r="F542" s="37">
        <f t="shared" si="25"/>
        <v>0.18232094563797138</v>
      </c>
      <c r="G542" s="34">
        <v>0</v>
      </c>
      <c r="H542" s="38">
        <f t="shared" si="26"/>
        <v>4723.62</v>
      </c>
      <c r="I542" s="49"/>
      <c r="J542" s="65"/>
      <c r="K542" s="53"/>
      <c r="L542" s="53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  <c r="CE542" s="30"/>
      <c r="CF542" s="30"/>
      <c r="CG542" s="30"/>
      <c r="CH542" s="30"/>
      <c r="CI542" s="30"/>
      <c r="CJ542" s="30"/>
      <c r="CK542" s="30"/>
      <c r="CL542" s="30"/>
      <c r="CM542" s="30"/>
      <c r="CN542" s="30"/>
      <c r="CO542" s="30"/>
      <c r="CP542" s="30"/>
      <c r="CQ542" s="30"/>
      <c r="CR542" s="30"/>
      <c r="CS542" s="30"/>
      <c r="CT542" s="30"/>
      <c r="CU542" s="30"/>
      <c r="CV542" s="30"/>
      <c r="CW542" s="30"/>
      <c r="CX542" s="30"/>
      <c r="CY542" s="30"/>
      <c r="CZ542" s="30"/>
      <c r="DA542" s="30"/>
      <c r="DB542" s="30"/>
      <c r="DC542" s="30"/>
      <c r="DD542" s="30"/>
      <c r="DE542" s="30"/>
      <c r="DF542" s="30"/>
      <c r="DG542" s="30"/>
      <c r="DH542" s="30"/>
      <c r="DI542" s="30"/>
      <c r="DJ542" s="30"/>
      <c r="DK542" s="30"/>
      <c r="DL542" s="30"/>
      <c r="DM542" s="30"/>
      <c r="DN542" s="30"/>
      <c r="DO542" s="30"/>
      <c r="DP542" s="30"/>
      <c r="DQ542" s="30"/>
      <c r="DR542" s="30"/>
      <c r="DS542" s="30"/>
      <c r="DT542" s="30"/>
      <c r="DU542" s="30"/>
      <c r="DV542" s="30"/>
      <c r="DW542" s="30"/>
      <c r="DX542" s="30"/>
      <c r="DY542" s="30"/>
      <c r="DZ542" s="30"/>
      <c r="EA542" s="30"/>
      <c r="EB542" s="30"/>
      <c r="EC542" s="30"/>
      <c r="ED542" s="30"/>
      <c r="EE542" s="30"/>
      <c r="EF542" s="30"/>
      <c r="EG542" s="30"/>
      <c r="EH542" s="30"/>
      <c r="EI542" s="30"/>
      <c r="EJ542" s="30"/>
      <c r="EK542" s="30"/>
      <c r="EL542" s="30"/>
      <c r="EM542" s="30"/>
      <c r="EN542" s="30"/>
      <c r="EO542" s="30"/>
      <c r="EP542" s="30"/>
      <c r="EQ542" s="30"/>
      <c r="ER542" s="30"/>
      <c r="ES542" s="30"/>
      <c r="ET542" s="30"/>
      <c r="EU542" s="30"/>
      <c r="EV542" s="30"/>
      <c r="EW542" s="30"/>
      <c r="EX542" s="30"/>
      <c r="EY542" s="30"/>
      <c r="EZ542" s="30"/>
      <c r="FA542" s="30"/>
      <c r="FB542" s="30"/>
      <c r="FC542" s="30"/>
      <c r="FD542" s="30"/>
      <c r="FE542" s="30"/>
      <c r="FF542" s="30"/>
      <c r="FG542" s="30"/>
      <c r="FH542" s="30"/>
      <c r="FI542" s="30"/>
      <c r="FJ542" s="30"/>
      <c r="FK542" s="30"/>
      <c r="FL542" s="30"/>
      <c r="FM542" s="30"/>
      <c r="FN542" s="30"/>
      <c r="FO542" s="30"/>
      <c r="FP542" s="30"/>
      <c r="FQ542" s="30"/>
      <c r="FR542" s="30"/>
      <c r="FS542" s="30"/>
      <c r="FT542" s="30"/>
      <c r="FU542" s="30"/>
      <c r="FV542" s="30"/>
      <c r="FW542" s="30"/>
      <c r="FX542" s="30"/>
      <c r="FY542" s="30"/>
      <c r="FZ542" s="30"/>
      <c r="GA542" s="30"/>
      <c r="GB542" s="30"/>
      <c r="GC542" s="30"/>
      <c r="GD542" s="30"/>
      <c r="GE542" s="30"/>
      <c r="GF542" s="30"/>
      <c r="GG542" s="30"/>
      <c r="GH542" s="30"/>
      <c r="GI542" s="30"/>
      <c r="GJ542" s="30"/>
      <c r="GK542" s="30"/>
      <c r="GL542" s="30"/>
      <c r="GM542" s="30"/>
      <c r="GN542" s="30"/>
      <c r="GO542" s="30"/>
      <c r="GP542" s="30"/>
      <c r="GQ542" s="30"/>
      <c r="GR542" s="30"/>
      <c r="GS542" s="30"/>
      <c r="GT542" s="30"/>
      <c r="GU542" s="30"/>
      <c r="GV542" s="30"/>
      <c r="GW542" s="30"/>
      <c r="GX542" s="30"/>
      <c r="GY542" s="30"/>
      <c r="GZ542" s="30"/>
      <c r="HA542" s="30"/>
      <c r="HB542" s="30"/>
      <c r="HC542" s="30"/>
      <c r="HD542" s="30"/>
      <c r="HE542" s="30"/>
      <c r="HF542" s="30"/>
      <c r="HG542" s="30"/>
      <c r="HH542" s="30"/>
      <c r="HI542" s="30"/>
      <c r="HJ542" s="30"/>
      <c r="HK542" s="30"/>
      <c r="HL542" s="30"/>
      <c r="HM542" s="30"/>
      <c r="HN542" s="30"/>
      <c r="HO542" s="30"/>
      <c r="HP542" s="30"/>
      <c r="HQ542" s="30"/>
      <c r="HR542" s="30"/>
      <c r="HS542" s="30"/>
      <c r="HT542" s="30"/>
      <c r="HU542" s="30"/>
      <c r="HV542" s="30"/>
      <c r="HW542" s="30"/>
      <c r="HX542" s="30"/>
      <c r="HY542" s="30"/>
      <c r="HZ542" s="30"/>
      <c r="IA542" s="30"/>
      <c r="IB542" s="30"/>
      <c r="IC542" s="30"/>
      <c r="ID542" s="30"/>
      <c r="IE542" s="30"/>
      <c r="IF542" s="30"/>
      <c r="IG542" s="30"/>
      <c r="IH542" s="30"/>
      <c r="II542" s="30"/>
      <c r="IJ542" s="30"/>
      <c r="IK542" s="30"/>
      <c r="IL542" s="30"/>
      <c r="IM542" s="30"/>
      <c r="IN542" s="30"/>
      <c r="IO542" s="30"/>
      <c r="IP542" s="30"/>
      <c r="IQ542" s="30"/>
      <c r="IR542" s="30"/>
      <c r="IS542" s="30"/>
      <c r="IT542" s="30"/>
    </row>
    <row r="543" spans="1:254" ht="18.75" customHeight="1">
      <c r="A543" s="33">
        <v>541</v>
      </c>
      <c r="B543" s="34"/>
      <c r="C543" s="35" t="s">
        <v>589</v>
      </c>
      <c r="D543" s="34">
        <v>606.2</v>
      </c>
      <c r="E543" s="36">
        <v>253</v>
      </c>
      <c r="F543" s="37">
        <f t="shared" si="25"/>
        <v>0.417354008578027</v>
      </c>
      <c r="G543" s="34">
        <v>0</v>
      </c>
      <c r="H543" s="38">
        <f t="shared" si="26"/>
        <v>292.58000000000004</v>
      </c>
      <c r="I543" s="49"/>
      <c r="J543" s="65"/>
      <c r="K543" s="53"/>
      <c r="L543" s="53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  <c r="CU543" s="30"/>
      <c r="CV543" s="30"/>
      <c r="CW543" s="30"/>
      <c r="CX543" s="30"/>
      <c r="CY543" s="30"/>
      <c r="CZ543" s="30"/>
      <c r="DA543" s="30"/>
      <c r="DB543" s="30"/>
      <c r="DC543" s="30"/>
      <c r="DD543" s="30"/>
      <c r="DE543" s="30"/>
      <c r="DF543" s="30"/>
      <c r="DG543" s="30"/>
      <c r="DH543" s="30"/>
      <c r="DI543" s="30"/>
      <c r="DJ543" s="30"/>
      <c r="DK543" s="30"/>
      <c r="DL543" s="30"/>
      <c r="DM543" s="30"/>
      <c r="DN543" s="30"/>
      <c r="DO543" s="30"/>
      <c r="DP543" s="30"/>
      <c r="DQ543" s="30"/>
      <c r="DR543" s="30"/>
      <c r="DS543" s="30"/>
      <c r="DT543" s="30"/>
      <c r="DU543" s="30"/>
      <c r="DV543" s="30"/>
      <c r="DW543" s="30"/>
      <c r="DX543" s="30"/>
      <c r="DY543" s="30"/>
      <c r="DZ543" s="30"/>
      <c r="EA543" s="30"/>
      <c r="EB543" s="30"/>
      <c r="EC543" s="30"/>
      <c r="ED543" s="30"/>
      <c r="EE543" s="30"/>
      <c r="EF543" s="30"/>
      <c r="EG543" s="30"/>
      <c r="EH543" s="30"/>
      <c r="EI543" s="30"/>
      <c r="EJ543" s="30"/>
      <c r="EK543" s="30"/>
      <c r="EL543" s="30"/>
      <c r="EM543" s="30"/>
      <c r="EN543" s="30"/>
      <c r="EO543" s="30"/>
      <c r="EP543" s="30"/>
      <c r="EQ543" s="30"/>
      <c r="ER543" s="30"/>
      <c r="ES543" s="30"/>
      <c r="ET543" s="30"/>
      <c r="EU543" s="30"/>
      <c r="EV543" s="30"/>
      <c r="EW543" s="30"/>
      <c r="EX543" s="30"/>
      <c r="EY543" s="30"/>
      <c r="EZ543" s="30"/>
      <c r="FA543" s="30"/>
      <c r="FB543" s="30"/>
      <c r="FC543" s="30"/>
      <c r="FD543" s="30"/>
      <c r="FE543" s="30"/>
      <c r="FF543" s="30"/>
      <c r="FG543" s="30"/>
      <c r="FH543" s="30"/>
      <c r="FI543" s="30"/>
      <c r="FJ543" s="30"/>
      <c r="FK543" s="30"/>
      <c r="FL543" s="30"/>
      <c r="FM543" s="30"/>
      <c r="FN543" s="30"/>
      <c r="FO543" s="30"/>
      <c r="FP543" s="30"/>
      <c r="FQ543" s="30"/>
      <c r="FR543" s="30"/>
      <c r="FS543" s="30"/>
      <c r="FT543" s="30"/>
      <c r="FU543" s="30"/>
      <c r="FV543" s="30"/>
      <c r="FW543" s="30"/>
      <c r="FX543" s="30"/>
      <c r="FY543" s="30"/>
      <c r="FZ543" s="30"/>
      <c r="GA543" s="30"/>
      <c r="GB543" s="30"/>
      <c r="GC543" s="30"/>
      <c r="GD543" s="30"/>
      <c r="GE543" s="30"/>
      <c r="GF543" s="30"/>
      <c r="GG543" s="30"/>
      <c r="GH543" s="30"/>
      <c r="GI543" s="30"/>
      <c r="GJ543" s="30"/>
      <c r="GK543" s="30"/>
      <c r="GL543" s="30"/>
      <c r="GM543" s="30"/>
      <c r="GN543" s="30"/>
      <c r="GO543" s="30"/>
      <c r="GP543" s="30"/>
      <c r="GQ543" s="30"/>
      <c r="GR543" s="30"/>
      <c r="GS543" s="30"/>
      <c r="GT543" s="30"/>
      <c r="GU543" s="30"/>
      <c r="GV543" s="30"/>
      <c r="GW543" s="30"/>
      <c r="GX543" s="30"/>
      <c r="GY543" s="30"/>
      <c r="GZ543" s="30"/>
      <c r="HA543" s="30"/>
      <c r="HB543" s="30"/>
      <c r="HC543" s="30"/>
      <c r="HD543" s="30"/>
      <c r="HE543" s="30"/>
      <c r="HF543" s="30"/>
      <c r="HG543" s="30"/>
      <c r="HH543" s="30"/>
      <c r="HI543" s="30"/>
      <c r="HJ543" s="30"/>
      <c r="HK543" s="30"/>
      <c r="HL543" s="30"/>
      <c r="HM543" s="30"/>
      <c r="HN543" s="30"/>
      <c r="HO543" s="30"/>
      <c r="HP543" s="30"/>
      <c r="HQ543" s="30"/>
      <c r="HR543" s="30"/>
      <c r="HS543" s="30"/>
      <c r="HT543" s="30"/>
      <c r="HU543" s="30"/>
      <c r="HV543" s="30"/>
      <c r="HW543" s="30"/>
      <c r="HX543" s="30"/>
      <c r="HY543" s="30"/>
      <c r="HZ543" s="30"/>
      <c r="IA543" s="30"/>
      <c r="IB543" s="30"/>
      <c r="IC543" s="30"/>
      <c r="ID543" s="30"/>
      <c r="IE543" s="30"/>
      <c r="IF543" s="30"/>
      <c r="IG543" s="30"/>
      <c r="IH543" s="30"/>
      <c r="II543" s="30"/>
      <c r="IJ543" s="30"/>
      <c r="IK543" s="30"/>
      <c r="IL543" s="30"/>
      <c r="IM543" s="30"/>
      <c r="IN543" s="30"/>
      <c r="IO543" s="30"/>
      <c r="IP543" s="30"/>
      <c r="IQ543" s="30"/>
      <c r="IR543" s="30"/>
      <c r="IS543" s="30"/>
      <c r="IT543" s="30"/>
    </row>
    <row r="544" spans="1:254" ht="18.75" customHeight="1">
      <c r="A544" s="33">
        <v>542</v>
      </c>
      <c r="B544" s="34"/>
      <c r="C544" s="35" t="s">
        <v>590</v>
      </c>
      <c r="D544" s="34">
        <v>1905.3</v>
      </c>
      <c r="E544" s="36">
        <v>986</v>
      </c>
      <c r="F544" s="37">
        <f t="shared" si="25"/>
        <v>0.517503805175038</v>
      </c>
      <c r="G544" s="34">
        <v>0</v>
      </c>
      <c r="H544" s="38">
        <f t="shared" si="26"/>
        <v>728.77</v>
      </c>
      <c r="I544" s="64"/>
      <c r="J544" s="65"/>
      <c r="K544" s="53"/>
      <c r="L544" s="53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0"/>
      <c r="DB544" s="30"/>
      <c r="DC544" s="30"/>
      <c r="DD544" s="30"/>
      <c r="DE544" s="30"/>
      <c r="DF544" s="30"/>
      <c r="DG544" s="30"/>
      <c r="DH544" s="30"/>
      <c r="DI544" s="30"/>
      <c r="DJ544" s="30"/>
      <c r="DK544" s="30"/>
      <c r="DL544" s="30"/>
      <c r="DM544" s="30"/>
      <c r="DN544" s="30"/>
      <c r="DO544" s="30"/>
      <c r="DP544" s="30"/>
      <c r="DQ544" s="30"/>
      <c r="DR544" s="30"/>
      <c r="DS544" s="30"/>
      <c r="DT544" s="30"/>
      <c r="DU544" s="30"/>
      <c r="DV544" s="30"/>
      <c r="DW544" s="30"/>
      <c r="DX544" s="30"/>
      <c r="DY544" s="30"/>
      <c r="DZ544" s="30"/>
      <c r="EA544" s="30"/>
      <c r="EB544" s="30"/>
      <c r="EC544" s="30"/>
      <c r="ED544" s="30"/>
      <c r="EE544" s="30"/>
      <c r="EF544" s="30"/>
      <c r="EG544" s="30"/>
      <c r="EH544" s="30"/>
      <c r="EI544" s="30"/>
      <c r="EJ544" s="30"/>
      <c r="EK544" s="30"/>
      <c r="EL544" s="30"/>
      <c r="EM544" s="30"/>
      <c r="EN544" s="30"/>
      <c r="EO544" s="30"/>
      <c r="EP544" s="30"/>
      <c r="EQ544" s="30"/>
      <c r="ER544" s="30"/>
      <c r="ES544" s="30"/>
      <c r="ET544" s="30"/>
      <c r="EU544" s="30"/>
      <c r="EV544" s="30"/>
      <c r="EW544" s="30"/>
      <c r="EX544" s="30"/>
      <c r="EY544" s="30"/>
      <c r="EZ544" s="30"/>
      <c r="FA544" s="30"/>
      <c r="FB544" s="30"/>
      <c r="FC544" s="30"/>
      <c r="FD544" s="30"/>
      <c r="FE544" s="30"/>
      <c r="FF544" s="30"/>
      <c r="FG544" s="30"/>
      <c r="FH544" s="30"/>
      <c r="FI544" s="30"/>
      <c r="FJ544" s="30"/>
      <c r="FK544" s="30"/>
      <c r="FL544" s="30"/>
      <c r="FM544" s="30"/>
      <c r="FN544" s="30"/>
      <c r="FO544" s="30"/>
      <c r="FP544" s="30"/>
      <c r="FQ544" s="30"/>
      <c r="FR544" s="30"/>
      <c r="FS544" s="30"/>
      <c r="FT544" s="30"/>
      <c r="FU544" s="30"/>
      <c r="FV544" s="30"/>
      <c r="FW544" s="30"/>
      <c r="FX544" s="30"/>
      <c r="FY544" s="30"/>
      <c r="FZ544" s="30"/>
      <c r="GA544" s="30"/>
      <c r="GB544" s="30"/>
      <c r="GC544" s="30"/>
      <c r="GD544" s="30"/>
      <c r="GE544" s="30"/>
      <c r="GF544" s="30"/>
      <c r="GG544" s="30"/>
      <c r="GH544" s="30"/>
      <c r="GI544" s="30"/>
      <c r="GJ544" s="30"/>
      <c r="GK544" s="30"/>
      <c r="GL544" s="30"/>
      <c r="GM544" s="30"/>
      <c r="GN544" s="30"/>
      <c r="GO544" s="30"/>
      <c r="GP544" s="30"/>
      <c r="GQ544" s="30"/>
      <c r="GR544" s="30"/>
      <c r="GS544" s="30"/>
      <c r="GT544" s="30"/>
      <c r="GU544" s="30"/>
      <c r="GV544" s="30"/>
      <c r="GW544" s="30"/>
      <c r="GX544" s="30"/>
      <c r="GY544" s="30"/>
      <c r="GZ544" s="30"/>
      <c r="HA544" s="30"/>
      <c r="HB544" s="30"/>
      <c r="HC544" s="30"/>
      <c r="HD544" s="30"/>
      <c r="HE544" s="30"/>
      <c r="HF544" s="30"/>
      <c r="HG544" s="30"/>
      <c r="HH544" s="30"/>
      <c r="HI544" s="30"/>
      <c r="HJ544" s="30"/>
      <c r="HK544" s="30"/>
      <c r="HL544" s="30"/>
      <c r="HM544" s="30"/>
      <c r="HN544" s="30"/>
      <c r="HO544" s="30"/>
      <c r="HP544" s="30"/>
      <c r="HQ544" s="30"/>
      <c r="HR544" s="30"/>
      <c r="HS544" s="30"/>
      <c r="HT544" s="30"/>
      <c r="HU544" s="30"/>
      <c r="HV544" s="30"/>
      <c r="HW544" s="30"/>
      <c r="HX544" s="30"/>
      <c r="HY544" s="30"/>
      <c r="HZ544" s="30"/>
      <c r="IA544" s="30"/>
      <c r="IB544" s="30"/>
      <c r="IC544" s="30"/>
      <c r="ID544" s="30"/>
      <c r="IE544" s="30"/>
      <c r="IF544" s="30"/>
      <c r="IG544" s="30"/>
      <c r="IH544" s="30"/>
      <c r="II544" s="30"/>
      <c r="IJ544" s="30"/>
      <c r="IK544" s="30"/>
      <c r="IL544" s="30"/>
      <c r="IM544" s="30"/>
      <c r="IN544" s="30"/>
      <c r="IO544" s="30"/>
      <c r="IP544" s="30"/>
      <c r="IQ544" s="30"/>
      <c r="IR544" s="30"/>
      <c r="IS544" s="30"/>
      <c r="IT544" s="30"/>
    </row>
    <row r="545" spans="1:254" ht="18.75" customHeight="1">
      <c r="A545" s="33">
        <v>543</v>
      </c>
      <c r="B545" s="34"/>
      <c r="C545" s="35" t="s">
        <v>591</v>
      </c>
      <c r="D545" s="34">
        <v>5629.2</v>
      </c>
      <c r="E545" s="36">
        <v>2771</v>
      </c>
      <c r="F545" s="37">
        <f t="shared" si="25"/>
        <v>0.49225467206707885</v>
      </c>
      <c r="G545" s="34">
        <v>0</v>
      </c>
      <c r="H545" s="38">
        <f t="shared" si="26"/>
        <v>2295.2799999999997</v>
      </c>
      <c r="I545" s="49"/>
      <c r="J545" s="65"/>
      <c r="K545" s="53"/>
      <c r="L545" s="53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0"/>
      <c r="DB545" s="30"/>
      <c r="DC545" s="30"/>
      <c r="DD545" s="30"/>
      <c r="DE545" s="30"/>
      <c r="DF545" s="30"/>
      <c r="DG545" s="30"/>
      <c r="DH545" s="30"/>
      <c r="DI545" s="30"/>
      <c r="DJ545" s="30"/>
      <c r="DK545" s="30"/>
      <c r="DL545" s="30"/>
      <c r="DM545" s="30"/>
      <c r="DN545" s="30"/>
      <c r="DO545" s="30"/>
      <c r="DP545" s="30"/>
      <c r="DQ545" s="30"/>
      <c r="DR545" s="30"/>
      <c r="DS545" s="30"/>
      <c r="DT545" s="30"/>
      <c r="DU545" s="30"/>
      <c r="DV545" s="30"/>
      <c r="DW545" s="30"/>
      <c r="DX545" s="30"/>
      <c r="DY545" s="30"/>
      <c r="DZ545" s="30"/>
      <c r="EA545" s="30"/>
      <c r="EB545" s="30"/>
      <c r="EC545" s="30"/>
      <c r="ED545" s="30"/>
      <c r="EE545" s="30"/>
      <c r="EF545" s="30"/>
      <c r="EG545" s="30"/>
      <c r="EH545" s="30"/>
      <c r="EI545" s="30"/>
      <c r="EJ545" s="30"/>
      <c r="EK545" s="30"/>
      <c r="EL545" s="30"/>
      <c r="EM545" s="30"/>
      <c r="EN545" s="30"/>
      <c r="EO545" s="30"/>
      <c r="EP545" s="30"/>
      <c r="EQ545" s="30"/>
      <c r="ER545" s="30"/>
      <c r="ES545" s="30"/>
      <c r="ET545" s="30"/>
      <c r="EU545" s="30"/>
      <c r="EV545" s="30"/>
      <c r="EW545" s="30"/>
      <c r="EX545" s="30"/>
      <c r="EY545" s="30"/>
      <c r="EZ545" s="30"/>
      <c r="FA545" s="30"/>
      <c r="FB545" s="30"/>
      <c r="FC545" s="30"/>
      <c r="FD545" s="30"/>
      <c r="FE545" s="30"/>
      <c r="FF545" s="30"/>
      <c r="FG545" s="30"/>
      <c r="FH545" s="30"/>
      <c r="FI545" s="30"/>
      <c r="FJ545" s="30"/>
      <c r="FK545" s="30"/>
      <c r="FL545" s="30"/>
      <c r="FM545" s="30"/>
      <c r="FN545" s="30"/>
      <c r="FO545" s="30"/>
      <c r="FP545" s="30"/>
      <c r="FQ545" s="30"/>
      <c r="FR545" s="30"/>
      <c r="FS545" s="30"/>
      <c r="FT545" s="30"/>
      <c r="FU545" s="30"/>
      <c r="FV545" s="30"/>
      <c r="FW545" s="30"/>
      <c r="FX545" s="30"/>
      <c r="FY545" s="30"/>
      <c r="FZ545" s="30"/>
      <c r="GA545" s="30"/>
      <c r="GB545" s="30"/>
      <c r="GC545" s="30"/>
      <c r="GD545" s="30"/>
      <c r="GE545" s="30"/>
      <c r="GF545" s="30"/>
      <c r="GG545" s="30"/>
      <c r="GH545" s="30"/>
      <c r="GI545" s="30"/>
      <c r="GJ545" s="30"/>
      <c r="GK545" s="30"/>
      <c r="GL545" s="30"/>
      <c r="GM545" s="30"/>
      <c r="GN545" s="30"/>
      <c r="GO545" s="30"/>
      <c r="GP545" s="30"/>
      <c r="GQ545" s="30"/>
      <c r="GR545" s="30"/>
      <c r="GS545" s="30"/>
      <c r="GT545" s="30"/>
      <c r="GU545" s="30"/>
      <c r="GV545" s="30"/>
      <c r="GW545" s="30"/>
      <c r="GX545" s="30"/>
      <c r="GY545" s="30"/>
      <c r="GZ545" s="30"/>
      <c r="HA545" s="30"/>
      <c r="HB545" s="30"/>
      <c r="HC545" s="30"/>
      <c r="HD545" s="30"/>
      <c r="HE545" s="30"/>
      <c r="HF545" s="30"/>
      <c r="HG545" s="30"/>
      <c r="HH545" s="30"/>
      <c r="HI545" s="30"/>
      <c r="HJ545" s="30"/>
      <c r="HK545" s="30"/>
      <c r="HL545" s="30"/>
      <c r="HM545" s="30"/>
      <c r="HN545" s="30"/>
      <c r="HO545" s="30"/>
      <c r="HP545" s="30"/>
      <c r="HQ545" s="30"/>
      <c r="HR545" s="30"/>
      <c r="HS545" s="30"/>
      <c r="HT545" s="30"/>
      <c r="HU545" s="30"/>
      <c r="HV545" s="30"/>
      <c r="HW545" s="30"/>
      <c r="HX545" s="30"/>
      <c r="HY545" s="30"/>
      <c r="HZ545" s="30"/>
      <c r="IA545" s="30"/>
      <c r="IB545" s="30"/>
      <c r="IC545" s="30"/>
      <c r="ID545" s="30"/>
      <c r="IE545" s="30"/>
      <c r="IF545" s="30"/>
      <c r="IG545" s="30"/>
      <c r="IH545" s="30"/>
      <c r="II545" s="30"/>
      <c r="IJ545" s="30"/>
      <c r="IK545" s="30"/>
      <c r="IL545" s="30"/>
      <c r="IM545" s="30"/>
      <c r="IN545" s="30"/>
      <c r="IO545" s="30"/>
      <c r="IP545" s="30"/>
      <c r="IQ545" s="30"/>
      <c r="IR545" s="30"/>
      <c r="IS545" s="30"/>
      <c r="IT545" s="30"/>
    </row>
    <row r="546" spans="1:254" ht="18.75" customHeight="1">
      <c r="A546" s="33">
        <v>544</v>
      </c>
      <c r="B546" s="34"/>
      <c r="C546" s="35" t="s">
        <v>592</v>
      </c>
      <c r="D546" s="34">
        <v>502.3</v>
      </c>
      <c r="E546" s="36">
        <v>179</v>
      </c>
      <c r="F546" s="37">
        <f t="shared" si="25"/>
        <v>0.35636074059327094</v>
      </c>
      <c r="G546" s="34">
        <v>0</v>
      </c>
      <c r="H546" s="38">
        <f t="shared" si="26"/>
        <v>273.07</v>
      </c>
      <c r="I546" s="49"/>
      <c r="J546" s="65"/>
      <c r="K546" s="53"/>
      <c r="L546" s="53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0"/>
      <c r="DB546" s="30"/>
      <c r="DC546" s="30"/>
      <c r="DD546" s="30"/>
      <c r="DE546" s="30"/>
      <c r="DF546" s="30"/>
      <c r="DG546" s="30"/>
      <c r="DH546" s="30"/>
      <c r="DI546" s="30"/>
      <c r="DJ546" s="30"/>
      <c r="DK546" s="30"/>
      <c r="DL546" s="30"/>
      <c r="DM546" s="30"/>
      <c r="DN546" s="30"/>
      <c r="DO546" s="30"/>
      <c r="DP546" s="30"/>
      <c r="DQ546" s="30"/>
      <c r="DR546" s="30"/>
      <c r="DS546" s="30"/>
      <c r="DT546" s="30"/>
      <c r="DU546" s="30"/>
      <c r="DV546" s="30"/>
      <c r="DW546" s="30"/>
      <c r="DX546" s="30"/>
      <c r="DY546" s="30"/>
      <c r="DZ546" s="30"/>
      <c r="EA546" s="30"/>
      <c r="EB546" s="30"/>
      <c r="EC546" s="30"/>
      <c r="ED546" s="30"/>
      <c r="EE546" s="30"/>
      <c r="EF546" s="30"/>
      <c r="EG546" s="30"/>
      <c r="EH546" s="30"/>
      <c r="EI546" s="30"/>
      <c r="EJ546" s="30"/>
      <c r="EK546" s="30"/>
      <c r="EL546" s="30"/>
      <c r="EM546" s="30"/>
      <c r="EN546" s="30"/>
      <c r="EO546" s="30"/>
      <c r="EP546" s="30"/>
      <c r="EQ546" s="30"/>
      <c r="ER546" s="30"/>
      <c r="ES546" s="30"/>
      <c r="ET546" s="30"/>
      <c r="EU546" s="30"/>
      <c r="EV546" s="30"/>
      <c r="EW546" s="30"/>
      <c r="EX546" s="30"/>
      <c r="EY546" s="30"/>
      <c r="EZ546" s="30"/>
      <c r="FA546" s="30"/>
      <c r="FB546" s="30"/>
      <c r="FC546" s="30"/>
      <c r="FD546" s="30"/>
      <c r="FE546" s="30"/>
      <c r="FF546" s="30"/>
      <c r="FG546" s="30"/>
      <c r="FH546" s="30"/>
      <c r="FI546" s="30"/>
      <c r="FJ546" s="30"/>
      <c r="FK546" s="30"/>
      <c r="FL546" s="30"/>
      <c r="FM546" s="30"/>
      <c r="FN546" s="30"/>
      <c r="FO546" s="30"/>
      <c r="FP546" s="30"/>
      <c r="FQ546" s="30"/>
      <c r="FR546" s="30"/>
      <c r="FS546" s="30"/>
      <c r="FT546" s="30"/>
      <c r="FU546" s="30"/>
      <c r="FV546" s="30"/>
      <c r="FW546" s="30"/>
      <c r="FX546" s="30"/>
      <c r="FY546" s="30"/>
      <c r="FZ546" s="30"/>
      <c r="GA546" s="30"/>
      <c r="GB546" s="30"/>
      <c r="GC546" s="30"/>
      <c r="GD546" s="30"/>
      <c r="GE546" s="30"/>
      <c r="GF546" s="30"/>
      <c r="GG546" s="30"/>
      <c r="GH546" s="30"/>
      <c r="GI546" s="30"/>
      <c r="GJ546" s="30"/>
      <c r="GK546" s="30"/>
      <c r="GL546" s="30"/>
      <c r="GM546" s="30"/>
      <c r="GN546" s="30"/>
      <c r="GO546" s="30"/>
      <c r="GP546" s="30"/>
      <c r="GQ546" s="30"/>
      <c r="GR546" s="30"/>
      <c r="GS546" s="30"/>
      <c r="GT546" s="30"/>
      <c r="GU546" s="30"/>
      <c r="GV546" s="30"/>
      <c r="GW546" s="30"/>
      <c r="GX546" s="30"/>
      <c r="GY546" s="30"/>
      <c r="GZ546" s="30"/>
      <c r="HA546" s="30"/>
      <c r="HB546" s="30"/>
      <c r="HC546" s="30"/>
      <c r="HD546" s="30"/>
      <c r="HE546" s="30"/>
      <c r="HF546" s="30"/>
      <c r="HG546" s="30"/>
      <c r="HH546" s="30"/>
      <c r="HI546" s="30"/>
      <c r="HJ546" s="30"/>
      <c r="HK546" s="30"/>
      <c r="HL546" s="30"/>
      <c r="HM546" s="30"/>
      <c r="HN546" s="30"/>
      <c r="HO546" s="30"/>
      <c r="HP546" s="30"/>
      <c r="HQ546" s="30"/>
      <c r="HR546" s="30"/>
      <c r="HS546" s="30"/>
      <c r="HT546" s="30"/>
      <c r="HU546" s="30"/>
      <c r="HV546" s="30"/>
      <c r="HW546" s="30"/>
      <c r="HX546" s="30"/>
      <c r="HY546" s="30"/>
      <c r="HZ546" s="30"/>
      <c r="IA546" s="30"/>
      <c r="IB546" s="30"/>
      <c r="IC546" s="30"/>
      <c r="ID546" s="30"/>
      <c r="IE546" s="30"/>
      <c r="IF546" s="30"/>
      <c r="IG546" s="30"/>
      <c r="IH546" s="30"/>
      <c r="II546" s="30"/>
      <c r="IJ546" s="30"/>
      <c r="IK546" s="30"/>
      <c r="IL546" s="30"/>
      <c r="IM546" s="30"/>
      <c r="IN546" s="30"/>
      <c r="IO546" s="30"/>
      <c r="IP546" s="30"/>
      <c r="IQ546" s="30"/>
      <c r="IR546" s="30"/>
      <c r="IS546" s="30"/>
      <c r="IT546" s="30"/>
    </row>
    <row r="547" spans="1:254" ht="18.75" customHeight="1">
      <c r="A547" s="33">
        <v>545</v>
      </c>
      <c r="B547" s="34"/>
      <c r="C547" s="35" t="s">
        <v>593</v>
      </c>
      <c r="D547" s="34">
        <v>4503.3</v>
      </c>
      <c r="E547" s="36">
        <v>1056</v>
      </c>
      <c r="F547" s="37">
        <f t="shared" si="25"/>
        <v>0.23449470388381852</v>
      </c>
      <c r="G547" s="34">
        <v>0</v>
      </c>
      <c r="H547" s="38">
        <f t="shared" si="26"/>
        <v>2996.9700000000003</v>
      </c>
      <c r="I547" s="49"/>
      <c r="J547" s="65"/>
      <c r="K547" s="53"/>
      <c r="L547" s="53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0"/>
      <c r="DB547" s="30"/>
      <c r="DC547" s="30"/>
      <c r="DD547" s="30"/>
      <c r="DE547" s="30"/>
      <c r="DF547" s="30"/>
      <c r="DG547" s="30"/>
      <c r="DH547" s="30"/>
      <c r="DI547" s="30"/>
      <c r="DJ547" s="30"/>
      <c r="DK547" s="30"/>
      <c r="DL547" s="30"/>
      <c r="DM547" s="30"/>
      <c r="DN547" s="30"/>
      <c r="DO547" s="30"/>
      <c r="DP547" s="30"/>
      <c r="DQ547" s="30"/>
      <c r="DR547" s="30"/>
      <c r="DS547" s="30"/>
      <c r="DT547" s="30"/>
      <c r="DU547" s="30"/>
      <c r="DV547" s="30"/>
      <c r="DW547" s="30"/>
      <c r="DX547" s="30"/>
      <c r="DY547" s="30"/>
      <c r="DZ547" s="30"/>
      <c r="EA547" s="30"/>
      <c r="EB547" s="30"/>
      <c r="EC547" s="30"/>
      <c r="ED547" s="30"/>
      <c r="EE547" s="30"/>
      <c r="EF547" s="30"/>
      <c r="EG547" s="30"/>
      <c r="EH547" s="30"/>
      <c r="EI547" s="30"/>
      <c r="EJ547" s="30"/>
      <c r="EK547" s="30"/>
      <c r="EL547" s="30"/>
      <c r="EM547" s="30"/>
      <c r="EN547" s="30"/>
      <c r="EO547" s="30"/>
      <c r="EP547" s="30"/>
      <c r="EQ547" s="30"/>
      <c r="ER547" s="30"/>
      <c r="ES547" s="30"/>
      <c r="ET547" s="30"/>
      <c r="EU547" s="30"/>
      <c r="EV547" s="30"/>
      <c r="EW547" s="30"/>
      <c r="EX547" s="30"/>
      <c r="EY547" s="30"/>
      <c r="EZ547" s="30"/>
      <c r="FA547" s="30"/>
      <c r="FB547" s="30"/>
      <c r="FC547" s="30"/>
      <c r="FD547" s="30"/>
      <c r="FE547" s="30"/>
      <c r="FF547" s="30"/>
      <c r="FG547" s="30"/>
      <c r="FH547" s="30"/>
      <c r="FI547" s="30"/>
      <c r="FJ547" s="30"/>
      <c r="FK547" s="30"/>
      <c r="FL547" s="30"/>
      <c r="FM547" s="30"/>
      <c r="FN547" s="30"/>
      <c r="FO547" s="30"/>
      <c r="FP547" s="30"/>
      <c r="FQ547" s="30"/>
      <c r="FR547" s="30"/>
      <c r="FS547" s="30"/>
      <c r="FT547" s="30"/>
      <c r="FU547" s="30"/>
      <c r="FV547" s="30"/>
      <c r="FW547" s="30"/>
      <c r="FX547" s="30"/>
      <c r="FY547" s="30"/>
      <c r="FZ547" s="30"/>
      <c r="GA547" s="30"/>
      <c r="GB547" s="30"/>
      <c r="GC547" s="30"/>
      <c r="GD547" s="30"/>
      <c r="GE547" s="30"/>
      <c r="GF547" s="30"/>
      <c r="GG547" s="30"/>
      <c r="GH547" s="30"/>
      <c r="GI547" s="30"/>
      <c r="GJ547" s="30"/>
      <c r="GK547" s="30"/>
      <c r="GL547" s="30"/>
      <c r="GM547" s="30"/>
      <c r="GN547" s="30"/>
      <c r="GO547" s="30"/>
      <c r="GP547" s="30"/>
      <c r="GQ547" s="30"/>
      <c r="GR547" s="30"/>
      <c r="GS547" s="30"/>
      <c r="GT547" s="30"/>
      <c r="GU547" s="30"/>
      <c r="GV547" s="30"/>
      <c r="GW547" s="30"/>
      <c r="GX547" s="30"/>
      <c r="GY547" s="30"/>
      <c r="GZ547" s="30"/>
      <c r="HA547" s="30"/>
      <c r="HB547" s="30"/>
      <c r="HC547" s="30"/>
      <c r="HD547" s="30"/>
      <c r="HE547" s="30"/>
      <c r="HF547" s="30"/>
      <c r="HG547" s="30"/>
      <c r="HH547" s="30"/>
      <c r="HI547" s="30"/>
      <c r="HJ547" s="30"/>
      <c r="HK547" s="30"/>
      <c r="HL547" s="30"/>
      <c r="HM547" s="30"/>
      <c r="HN547" s="30"/>
      <c r="HO547" s="30"/>
      <c r="HP547" s="30"/>
      <c r="HQ547" s="30"/>
      <c r="HR547" s="30"/>
      <c r="HS547" s="30"/>
      <c r="HT547" s="30"/>
      <c r="HU547" s="30"/>
      <c r="HV547" s="30"/>
      <c r="HW547" s="30"/>
      <c r="HX547" s="30"/>
      <c r="HY547" s="30"/>
      <c r="HZ547" s="30"/>
      <c r="IA547" s="30"/>
      <c r="IB547" s="30"/>
      <c r="IC547" s="30"/>
      <c r="ID547" s="30"/>
      <c r="IE547" s="30"/>
      <c r="IF547" s="30"/>
      <c r="IG547" s="30"/>
      <c r="IH547" s="30"/>
      <c r="II547" s="30"/>
      <c r="IJ547" s="30"/>
      <c r="IK547" s="30"/>
      <c r="IL547" s="30"/>
      <c r="IM547" s="30"/>
      <c r="IN547" s="30"/>
      <c r="IO547" s="30"/>
      <c r="IP547" s="30"/>
      <c r="IQ547" s="30"/>
      <c r="IR547" s="30"/>
      <c r="IS547" s="30"/>
      <c r="IT547" s="30"/>
    </row>
    <row r="548" spans="1:254" ht="18.75" customHeight="1">
      <c r="A548" s="33">
        <v>546</v>
      </c>
      <c r="B548" s="34"/>
      <c r="C548" s="35" t="s">
        <v>594</v>
      </c>
      <c r="D548" s="34">
        <v>2113.1</v>
      </c>
      <c r="E548" s="36">
        <v>1059</v>
      </c>
      <c r="F548" s="37">
        <f t="shared" si="25"/>
        <v>0.5011594340069093</v>
      </c>
      <c r="G548" s="34">
        <v>0</v>
      </c>
      <c r="H548" s="38">
        <f t="shared" si="26"/>
        <v>842.79</v>
      </c>
      <c r="I548" s="49"/>
      <c r="J548" s="65"/>
      <c r="K548" s="53"/>
      <c r="L548" s="53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G548" s="30"/>
      <c r="DH548" s="30"/>
      <c r="DI548" s="30"/>
      <c r="DJ548" s="30"/>
      <c r="DK548" s="30"/>
      <c r="DL548" s="30"/>
      <c r="DM548" s="30"/>
      <c r="DN548" s="30"/>
      <c r="DO548" s="30"/>
      <c r="DP548" s="30"/>
      <c r="DQ548" s="30"/>
      <c r="DR548" s="30"/>
      <c r="DS548" s="30"/>
      <c r="DT548" s="30"/>
      <c r="DU548" s="30"/>
      <c r="DV548" s="30"/>
      <c r="DW548" s="30"/>
      <c r="DX548" s="30"/>
      <c r="DY548" s="30"/>
      <c r="DZ548" s="30"/>
      <c r="EA548" s="30"/>
      <c r="EB548" s="30"/>
      <c r="EC548" s="30"/>
      <c r="ED548" s="30"/>
      <c r="EE548" s="30"/>
      <c r="EF548" s="30"/>
      <c r="EG548" s="30"/>
      <c r="EH548" s="30"/>
      <c r="EI548" s="30"/>
      <c r="EJ548" s="30"/>
      <c r="EK548" s="30"/>
      <c r="EL548" s="30"/>
      <c r="EM548" s="30"/>
      <c r="EN548" s="30"/>
      <c r="EO548" s="30"/>
      <c r="EP548" s="30"/>
      <c r="EQ548" s="30"/>
      <c r="ER548" s="30"/>
      <c r="ES548" s="30"/>
      <c r="ET548" s="30"/>
      <c r="EU548" s="30"/>
      <c r="EV548" s="30"/>
      <c r="EW548" s="30"/>
      <c r="EX548" s="30"/>
      <c r="EY548" s="30"/>
      <c r="EZ548" s="30"/>
      <c r="FA548" s="30"/>
      <c r="FB548" s="30"/>
      <c r="FC548" s="30"/>
      <c r="FD548" s="30"/>
      <c r="FE548" s="30"/>
      <c r="FF548" s="30"/>
      <c r="FG548" s="30"/>
      <c r="FH548" s="30"/>
      <c r="FI548" s="30"/>
      <c r="FJ548" s="30"/>
      <c r="FK548" s="30"/>
      <c r="FL548" s="30"/>
      <c r="FM548" s="30"/>
      <c r="FN548" s="30"/>
      <c r="FO548" s="30"/>
      <c r="FP548" s="30"/>
      <c r="FQ548" s="30"/>
      <c r="FR548" s="30"/>
      <c r="FS548" s="30"/>
      <c r="FT548" s="30"/>
      <c r="FU548" s="30"/>
      <c r="FV548" s="30"/>
      <c r="FW548" s="30"/>
      <c r="FX548" s="30"/>
      <c r="FY548" s="30"/>
      <c r="FZ548" s="30"/>
      <c r="GA548" s="30"/>
      <c r="GB548" s="30"/>
      <c r="GC548" s="30"/>
      <c r="GD548" s="30"/>
      <c r="GE548" s="30"/>
      <c r="GF548" s="30"/>
      <c r="GG548" s="30"/>
      <c r="GH548" s="30"/>
      <c r="GI548" s="30"/>
      <c r="GJ548" s="30"/>
      <c r="GK548" s="30"/>
      <c r="GL548" s="30"/>
      <c r="GM548" s="30"/>
      <c r="GN548" s="30"/>
      <c r="GO548" s="30"/>
      <c r="GP548" s="30"/>
      <c r="GQ548" s="30"/>
      <c r="GR548" s="30"/>
      <c r="GS548" s="30"/>
      <c r="GT548" s="30"/>
      <c r="GU548" s="30"/>
      <c r="GV548" s="30"/>
      <c r="GW548" s="30"/>
      <c r="GX548" s="30"/>
      <c r="GY548" s="30"/>
      <c r="GZ548" s="30"/>
      <c r="HA548" s="30"/>
      <c r="HB548" s="30"/>
      <c r="HC548" s="30"/>
      <c r="HD548" s="30"/>
      <c r="HE548" s="30"/>
      <c r="HF548" s="30"/>
      <c r="HG548" s="30"/>
      <c r="HH548" s="30"/>
      <c r="HI548" s="30"/>
      <c r="HJ548" s="30"/>
      <c r="HK548" s="30"/>
      <c r="HL548" s="30"/>
      <c r="HM548" s="30"/>
      <c r="HN548" s="30"/>
      <c r="HO548" s="30"/>
      <c r="HP548" s="30"/>
      <c r="HQ548" s="30"/>
      <c r="HR548" s="30"/>
      <c r="HS548" s="30"/>
      <c r="HT548" s="30"/>
      <c r="HU548" s="30"/>
      <c r="HV548" s="30"/>
      <c r="HW548" s="30"/>
      <c r="HX548" s="30"/>
      <c r="HY548" s="30"/>
      <c r="HZ548" s="30"/>
      <c r="IA548" s="30"/>
      <c r="IB548" s="30"/>
      <c r="IC548" s="30"/>
      <c r="ID548" s="30"/>
      <c r="IE548" s="30"/>
      <c r="IF548" s="30"/>
      <c r="IG548" s="30"/>
      <c r="IH548" s="30"/>
      <c r="II548" s="30"/>
      <c r="IJ548" s="30"/>
      <c r="IK548" s="30"/>
      <c r="IL548" s="30"/>
      <c r="IM548" s="30"/>
      <c r="IN548" s="30"/>
      <c r="IO548" s="30"/>
      <c r="IP548" s="30"/>
      <c r="IQ548" s="30"/>
      <c r="IR548" s="30"/>
      <c r="IS548" s="30"/>
      <c r="IT548" s="30"/>
    </row>
    <row r="549" spans="1:254" ht="18.75" customHeight="1">
      <c r="A549" s="33">
        <v>547</v>
      </c>
      <c r="B549" s="45"/>
      <c r="C549" s="62" t="s">
        <v>595</v>
      </c>
      <c r="D549" s="39">
        <v>5699.6</v>
      </c>
      <c r="E549" s="39">
        <v>3523</v>
      </c>
      <c r="F549" s="37">
        <f t="shared" si="25"/>
        <v>0.6181135518281984</v>
      </c>
      <c r="G549" s="34">
        <v>0</v>
      </c>
      <c r="H549" s="38">
        <f t="shared" si="26"/>
        <v>1606.6400000000003</v>
      </c>
      <c r="I549" s="49"/>
      <c r="J549" s="65"/>
      <c r="K549" s="53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  <c r="CU549" s="30"/>
      <c r="CV549" s="30"/>
      <c r="CW549" s="30"/>
      <c r="CX549" s="30"/>
      <c r="CY549" s="30"/>
      <c r="CZ549" s="30"/>
      <c r="DA549" s="30"/>
      <c r="DB549" s="30"/>
      <c r="DC549" s="30"/>
      <c r="DD549" s="30"/>
      <c r="DE549" s="30"/>
      <c r="DF549" s="30"/>
      <c r="DG549" s="30"/>
      <c r="DH549" s="30"/>
      <c r="DI549" s="30"/>
      <c r="DJ549" s="30"/>
      <c r="DK549" s="30"/>
      <c r="DL549" s="30"/>
      <c r="DM549" s="30"/>
      <c r="DN549" s="30"/>
      <c r="DO549" s="30"/>
      <c r="DP549" s="30"/>
      <c r="DQ549" s="30"/>
      <c r="DR549" s="30"/>
      <c r="DS549" s="30"/>
      <c r="DT549" s="30"/>
      <c r="DU549" s="30"/>
      <c r="DV549" s="30"/>
      <c r="DW549" s="30"/>
      <c r="DX549" s="30"/>
      <c r="DY549" s="30"/>
      <c r="DZ549" s="30"/>
      <c r="EA549" s="30"/>
      <c r="EB549" s="30"/>
      <c r="EC549" s="30"/>
      <c r="ED549" s="30"/>
      <c r="EE549" s="30"/>
      <c r="EF549" s="30"/>
      <c r="EG549" s="30"/>
      <c r="EH549" s="30"/>
      <c r="EI549" s="30"/>
      <c r="EJ549" s="30"/>
      <c r="EK549" s="30"/>
      <c r="EL549" s="30"/>
      <c r="EM549" s="30"/>
      <c r="EN549" s="30"/>
      <c r="EO549" s="30"/>
      <c r="EP549" s="30"/>
      <c r="EQ549" s="30"/>
      <c r="ER549" s="30"/>
      <c r="ES549" s="30"/>
      <c r="ET549" s="30"/>
      <c r="EU549" s="30"/>
      <c r="EV549" s="30"/>
      <c r="EW549" s="30"/>
      <c r="EX549" s="30"/>
      <c r="EY549" s="30"/>
      <c r="EZ549" s="30"/>
      <c r="FA549" s="30"/>
      <c r="FB549" s="30"/>
      <c r="FC549" s="30"/>
      <c r="FD549" s="30"/>
      <c r="FE549" s="30"/>
      <c r="FF549" s="30"/>
      <c r="FG549" s="30"/>
      <c r="FH549" s="30"/>
      <c r="FI549" s="30"/>
      <c r="FJ549" s="30"/>
      <c r="FK549" s="30"/>
      <c r="FL549" s="30"/>
      <c r="FM549" s="30"/>
      <c r="FN549" s="30"/>
      <c r="FO549" s="30"/>
      <c r="FP549" s="30"/>
      <c r="FQ549" s="30"/>
      <c r="FR549" s="30"/>
      <c r="FS549" s="30"/>
      <c r="FT549" s="30"/>
      <c r="FU549" s="30"/>
      <c r="FV549" s="30"/>
      <c r="FW549" s="30"/>
      <c r="FX549" s="30"/>
      <c r="FY549" s="30"/>
      <c r="FZ549" s="30"/>
      <c r="GA549" s="30"/>
      <c r="GB549" s="30"/>
      <c r="GC549" s="30"/>
      <c r="GD549" s="30"/>
      <c r="GE549" s="30"/>
      <c r="GF549" s="30"/>
      <c r="GG549" s="30"/>
      <c r="GH549" s="30"/>
      <c r="GI549" s="30"/>
      <c r="GJ549" s="30"/>
      <c r="GK549" s="30"/>
      <c r="GL549" s="30"/>
      <c r="GM549" s="30"/>
      <c r="GN549" s="30"/>
      <c r="GO549" s="30"/>
      <c r="GP549" s="30"/>
      <c r="GQ549" s="30"/>
      <c r="GR549" s="30"/>
      <c r="GS549" s="30"/>
      <c r="GT549" s="30"/>
      <c r="GU549" s="30"/>
      <c r="GV549" s="30"/>
      <c r="GW549" s="30"/>
      <c r="GX549" s="30"/>
      <c r="GY549" s="30"/>
      <c r="GZ549" s="30"/>
      <c r="HA549" s="30"/>
      <c r="HB549" s="30"/>
      <c r="HC549" s="30"/>
      <c r="HD549" s="30"/>
      <c r="HE549" s="30"/>
      <c r="HF549" s="30"/>
      <c r="HG549" s="30"/>
      <c r="HH549" s="30"/>
      <c r="HI549" s="30"/>
      <c r="HJ549" s="30"/>
      <c r="HK549" s="30"/>
      <c r="HL549" s="30"/>
      <c r="HM549" s="30"/>
      <c r="HN549" s="30"/>
      <c r="HO549" s="30"/>
      <c r="HP549" s="30"/>
      <c r="HQ549" s="30"/>
      <c r="HR549" s="30"/>
      <c r="HS549" s="30"/>
      <c r="HT549" s="30"/>
      <c r="HU549" s="30"/>
      <c r="HV549" s="30"/>
      <c r="HW549" s="30"/>
      <c r="HX549" s="30"/>
      <c r="HY549" s="30"/>
      <c r="HZ549" s="30"/>
      <c r="IA549" s="30"/>
      <c r="IB549" s="30"/>
      <c r="IC549" s="30"/>
      <c r="ID549" s="30"/>
      <c r="IE549" s="30"/>
      <c r="IF549" s="30"/>
      <c r="IG549" s="30"/>
      <c r="IH549" s="30"/>
      <c r="II549" s="30"/>
      <c r="IJ549" s="30"/>
      <c r="IK549" s="30"/>
      <c r="IL549" s="30"/>
      <c r="IM549" s="30"/>
      <c r="IN549" s="30"/>
      <c r="IO549" s="30"/>
      <c r="IP549" s="30"/>
      <c r="IQ549" s="30"/>
      <c r="IR549" s="30"/>
      <c r="IS549" s="30"/>
      <c r="IT549" s="30"/>
    </row>
    <row r="550" spans="1:9" ht="18.75" customHeight="1">
      <c r="A550" s="33">
        <v>548</v>
      </c>
      <c r="B550" s="45" t="s">
        <v>596</v>
      </c>
      <c r="C550" s="49" t="s">
        <v>597</v>
      </c>
      <c r="D550" s="34">
        <v>3169.7</v>
      </c>
      <c r="E550" s="39">
        <v>2202</v>
      </c>
      <c r="F550" s="37">
        <f t="shared" si="25"/>
        <v>0.6947029687352115</v>
      </c>
      <c r="G550" s="34">
        <v>0</v>
      </c>
      <c r="H550" s="38">
        <f t="shared" si="26"/>
        <v>650.73</v>
      </c>
      <c r="I550" s="49"/>
    </row>
    <row r="551" spans="1:9" ht="18.75" customHeight="1">
      <c r="A551" s="33">
        <v>549</v>
      </c>
      <c r="B551" s="45"/>
      <c r="C551" s="49" t="s">
        <v>598</v>
      </c>
      <c r="D551" s="39">
        <v>774.5</v>
      </c>
      <c r="E551" s="39">
        <v>710</v>
      </c>
      <c r="F551" s="37">
        <f t="shared" si="25"/>
        <v>0.9167204648160103</v>
      </c>
      <c r="G551" s="34">
        <v>0</v>
      </c>
      <c r="H551" s="38">
        <f t="shared" si="26"/>
        <v>-12.949999999999932</v>
      </c>
      <c r="I551" s="49"/>
    </row>
    <row r="552" spans="1:9" ht="18.75" customHeight="1">
      <c r="A552" s="33">
        <v>550</v>
      </c>
      <c r="B552" s="45"/>
      <c r="C552" s="49" t="s">
        <v>599</v>
      </c>
      <c r="D552" s="34">
        <v>3758.6</v>
      </c>
      <c r="E552" s="39">
        <v>33</v>
      </c>
      <c r="F552" s="37">
        <f t="shared" si="25"/>
        <v>0.008779864843292715</v>
      </c>
      <c r="G552" s="34">
        <v>0</v>
      </c>
      <c r="H552" s="38">
        <f t="shared" si="26"/>
        <v>3349.74</v>
      </c>
      <c r="I552" s="49"/>
    </row>
    <row r="553" spans="1:9" ht="18.75" customHeight="1">
      <c r="A553" s="33">
        <v>551</v>
      </c>
      <c r="B553" s="45"/>
      <c r="C553" s="49" t="s">
        <v>600</v>
      </c>
      <c r="D553" s="34">
        <v>2390.2</v>
      </c>
      <c r="E553" s="39">
        <v>896</v>
      </c>
      <c r="F553" s="37">
        <f t="shared" si="25"/>
        <v>0.37486402811480213</v>
      </c>
      <c r="G553" s="34">
        <v>0</v>
      </c>
      <c r="H553" s="38">
        <f t="shared" si="26"/>
        <v>1255.1799999999998</v>
      </c>
      <c r="I553" s="49"/>
    </row>
    <row r="554" spans="1:9" ht="18.75" customHeight="1">
      <c r="A554" s="33">
        <v>552</v>
      </c>
      <c r="B554" s="45"/>
      <c r="C554" s="49" t="s">
        <v>601</v>
      </c>
      <c r="D554" s="34">
        <v>4849.7</v>
      </c>
      <c r="E554" s="39">
        <v>5157</v>
      </c>
      <c r="F554" s="37">
        <f t="shared" si="25"/>
        <v>1.0633647442109821</v>
      </c>
      <c r="G554" s="34">
        <v>0</v>
      </c>
      <c r="H554" s="38">
        <f t="shared" si="26"/>
        <v>-792.2700000000004</v>
      </c>
      <c r="I554" s="49"/>
    </row>
    <row r="555" spans="1:9" ht="18.75" customHeight="1">
      <c r="A555" s="33">
        <v>553</v>
      </c>
      <c r="B555" s="45"/>
      <c r="C555" s="49" t="s">
        <v>602</v>
      </c>
      <c r="D555" s="34">
        <v>6148.8</v>
      </c>
      <c r="E555" s="39">
        <v>3410</v>
      </c>
      <c r="F555" s="37">
        <f t="shared" si="25"/>
        <v>0.5545797553994275</v>
      </c>
      <c r="G555" s="34">
        <v>0</v>
      </c>
      <c r="H555" s="38">
        <f aca="true" t="shared" si="27" ref="H555:H560">D555*0.9-E555-G555</f>
        <v>2123.92</v>
      </c>
      <c r="I555" s="49"/>
    </row>
    <row r="556" spans="1:9" ht="18.75" customHeight="1">
      <c r="A556" s="33">
        <v>554</v>
      </c>
      <c r="B556" s="45"/>
      <c r="C556" s="49" t="s">
        <v>603</v>
      </c>
      <c r="D556" s="34">
        <v>6599.11</v>
      </c>
      <c r="E556" s="39">
        <v>680</v>
      </c>
      <c r="F556" s="37">
        <f t="shared" si="25"/>
        <v>0.10304419838432759</v>
      </c>
      <c r="G556" s="34">
        <v>0</v>
      </c>
      <c r="H556" s="38">
        <f t="shared" si="27"/>
        <v>5259.199</v>
      </c>
      <c r="I556" s="49"/>
    </row>
    <row r="557" spans="1:9" ht="18.75" customHeight="1">
      <c r="A557" s="33">
        <v>555</v>
      </c>
      <c r="B557" s="46"/>
      <c r="C557" s="49" t="s">
        <v>604</v>
      </c>
      <c r="D557" s="34">
        <v>1629.9</v>
      </c>
      <c r="E557" s="39">
        <v>8112</v>
      </c>
      <c r="F557" s="37">
        <f t="shared" si="25"/>
        <v>4.976992453524756</v>
      </c>
      <c r="G557" s="34">
        <v>0</v>
      </c>
      <c r="H557" s="38">
        <f t="shared" si="27"/>
        <v>-6645.09</v>
      </c>
      <c r="I557" s="49"/>
    </row>
    <row r="558" spans="1:9" ht="18.75" customHeight="1">
      <c r="A558" s="33">
        <v>556</v>
      </c>
      <c r="B558" s="46"/>
      <c r="C558" s="49" t="s">
        <v>605</v>
      </c>
      <c r="D558" s="34">
        <v>4797.8</v>
      </c>
      <c r="E558" s="39">
        <v>465</v>
      </c>
      <c r="F558" s="37">
        <f t="shared" si="25"/>
        <v>0.09691942140147568</v>
      </c>
      <c r="G558" s="34">
        <v>0</v>
      </c>
      <c r="H558" s="38">
        <f t="shared" si="27"/>
        <v>3853.0200000000004</v>
      </c>
      <c r="I558" s="49"/>
    </row>
    <row r="559" spans="1:9" ht="18.75" customHeight="1">
      <c r="A559" s="33">
        <v>557</v>
      </c>
      <c r="B559" s="46"/>
      <c r="C559" s="49" t="s">
        <v>606</v>
      </c>
      <c r="D559" s="34">
        <v>2026.5</v>
      </c>
      <c r="E559" s="39">
        <v>129</v>
      </c>
      <c r="F559" s="37">
        <f t="shared" si="25"/>
        <v>0.06365655070318282</v>
      </c>
      <c r="G559" s="34">
        <v>0</v>
      </c>
      <c r="H559" s="38">
        <f t="shared" si="27"/>
        <v>1694.8500000000001</v>
      </c>
      <c r="I559" s="49"/>
    </row>
    <row r="560" spans="1:9" ht="18.75" customHeight="1">
      <c r="A560" s="33">
        <v>558</v>
      </c>
      <c r="B560" s="47"/>
      <c r="C560" s="49" t="s">
        <v>607</v>
      </c>
      <c r="D560" s="34">
        <v>1264.4</v>
      </c>
      <c r="E560" s="39">
        <v>199</v>
      </c>
      <c r="F560" s="37">
        <f t="shared" si="25"/>
        <v>0.1573869028788358</v>
      </c>
      <c r="G560" s="34">
        <v>0</v>
      </c>
      <c r="H560" s="38">
        <f t="shared" si="27"/>
        <v>938.96</v>
      </c>
      <c r="I560" s="49"/>
    </row>
  </sheetData>
  <sheetProtection/>
  <mergeCells count="40">
    <mergeCell ref="A1:I1"/>
    <mergeCell ref="L2:N2"/>
    <mergeCell ref="B3:B19"/>
    <mergeCell ref="B20:B57"/>
    <mergeCell ref="B58:B75"/>
    <mergeCell ref="B76:B83"/>
    <mergeCell ref="B84:B88"/>
    <mergeCell ref="B89:B119"/>
    <mergeCell ref="B120:B137"/>
    <mergeCell ref="B138:B152"/>
    <mergeCell ref="B153:B164"/>
    <mergeCell ref="B165:B179"/>
    <mergeCell ref="B180:B187"/>
    <mergeCell ref="B188:B225"/>
    <mergeCell ref="B226:B231"/>
    <mergeCell ref="B232:B254"/>
    <mergeCell ref="B255:B261"/>
    <mergeCell ref="B262:B270"/>
    <mergeCell ref="B271:B307"/>
    <mergeCell ref="B308:B318"/>
    <mergeCell ref="B319:B329"/>
    <mergeCell ref="B330:B362"/>
    <mergeCell ref="B363:B370"/>
    <mergeCell ref="B371:B386"/>
    <mergeCell ref="B387:B398"/>
    <mergeCell ref="B400:B402"/>
    <mergeCell ref="B403:B409"/>
    <mergeCell ref="B410:B414"/>
    <mergeCell ref="B415:B430"/>
    <mergeCell ref="B431:B442"/>
    <mergeCell ref="B443:B459"/>
    <mergeCell ref="B460:B465"/>
    <mergeCell ref="B466:B496"/>
    <mergeCell ref="B497:B508"/>
    <mergeCell ref="B509:B520"/>
    <mergeCell ref="B521:B526"/>
    <mergeCell ref="B527:B532"/>
    <mergeCell ref="B533:B540"/>
    <mergeCell ref="B541:B549"/>
    <mergeCell ref="B550:B560"/>
  </mergeCells>
  <printOptions/>
  <pageMargins left="0.75" right="0.75" top="0.98" bottom="0.9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0"/>
  <sheetViews>
    <sheetView zoomScale="120" zoomScaleNormal="120" zoomScaleSheetLayoutView="100" workbookViewId="0" topLeftCell="A1">
      <selection activeCell="A1" sqref="A1:H1"/>
    </sheetView>
  </sheetViews>
  <sheetFormatPr defaultColWidth="8.875" defaultRowHeight="14.25"/>
  <cols>
    <col min="1" max="1" width="5.875" style="2" customWidth="1"/>
    <col min="2" max="2" width="16.625" style="1" customWidth="1"/>
    <col min="3" max="3" width="16.25390625" style="1" customWidth="1"/>
    <col min="4" max="4" width="14.25390625" style="1" customWidth="1"/>
    <col min="5" max="5" width="15.25390625" style="1" customWidth="1"/>
    <col min="6" max="6" width="13.125" style="1" customWidth="1"/>
    <col min="7" max="7" width="13.125" style="2" customWidth="1"/>
    <col min="8" max="8" width="9.375" style="1" customWidth="1"/>
    <col min="9" max="32" width="9.00390625" style="1" bestFit="1" customWidth="1"/>
    <col min="33" max="16384" width="8.875" style="1" customWidth="1"/>
  </cols>
  <sheetData>
    <row r="1" spans="1:8" ht="61.5" customHeight="1">
      <c r="A1" s="3" t="s">
        <v>608</v>
      </c>
      <c r="B1" s="3"/>
      <c r="C1" s="3"/>
      <c r="D1" s="3"/>
      <c r="E1" s="3"/>
      <c r="F1" s="3"/>
      <c r="G1" s="3"/>
      <c r="H1" s="3"/>
    </row>
    <row r="2" spans="1:8" ht="40.5">
      <c r="A2" s="4" t="s">
        <v>1</v>
      </c>
      <c r="B2" s="5" t="s">
        <v>2</v>
      </c>
      <c r="C2" s="5" t="s">
        <v>609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8" ht="17.25" customHeight="1">
      <c r="A3" s="6">
        <v>1</v>
      </c>
      <c r="B3" s="7" t="s">
        <v>182</v>
      </c>
      <c r="C3" s="7">
        <v>80000</v>
      </c>
      <c r="D3" s="8">
        <v>70521</v>
      </c>
      <c r="E3" s="9">
        <f aca="true" t="shared" si="0" ref="E3:E56">D3/(C3*0.96)</f>
        <v>0.9182421875</v>
      </c>
      <c r="F3" s="6">
        <v>6000</v>
      </c>
      <c r="G3" s="10">
        <f aca="true" t="shared" si="1" ref="G3:G56">C3*0.9-D3-F3</f>
        <v>-4521</v>
      </c>
      <c r="H3" s="11"/>
    </row>
    <row r="4" spans="1:8" ht="17.25" customHeight="1">
      <c r="A4" s="6">
        <v>2</v>
      </c>
      <c r="B4" s="7" t="s">
        <v>505</v>
      </c>
      <c r="C4" s="7">
        <v>150000</v>
      </c>
      <c r="D4" s="8">
        <v>56400</v>
      </c>
      <c r="E4" s="9">
        <f t="shared" si="0"/>
        <v>0.39166666666666666</v>
      </c>
      <c r="F4" s="6">
        <v>0</v>
      </c>
      <c r="G4" s="10">
        <f t="shared" si="1"/>
        <v>78600</v>
      </c>
      <c r="H4" s="11"/>
    </row>
    <row r="5" spans="1:8" ht="17.25" customHeight="1">
      <c r="A5" s="6">
        <v>3</v>
      </c>
      <c r="B5" s="7" t="s">
        <v>610</v>
      </c>
      <c r="C5" s="7">
        <v>90000</v>
      </c>
      <c r="D5" s="8">
        <v>19290</v>
      </c>
      <c r="E5" s="9">
        <f t="shared" si="0"/>
        <v>0.2232638888888889</v>
      </c>
      <c r="F5" s="6">
        <v>23000</v>
      </c>
      <c r="G5" s="10">
        <f t="shared" si="1"/>
        <v>38710</v>
      </c>
      <c r="H5" s="11"/>
    </row>
    <row r="6" spans="1:8" ht="17.25" customHeight="1">
      <c r="A6" s="6">
        <v>4</v>
      </c>
      <c r="B6" s="7" t="s">
        <v>611</v>
      </c>
      <c r="C6" s="7">
        <v>51500</v>
      </c>
      <c r="D6" s="8">
        <v>8279</v>
      </c>
      <c r="E6" s="9">
        <f t="shared" si="0"/>
        <v>0.16745550161812298</v>
      </c>
      <c r="F6" s="6">
        <v>0</v>
      </c>
      <c r="G6" s="10">
        <f t="shared" si="1"/>
        <v>38071</v>
      </c>
      <c r="H6" s="11"/>
    </row>
    <row r="7" spans="1:8" ht="17.25" customHeight="1">
      <c r="A7" s="6">
        <v>5</v>
      </c>
      <c r="B7" s="7" t="s">
        <v>399</v>
      </c>
      <c r="C7" s="7">
        <v>51500</v>
      </c>
      <c r="D7" s="8">
        <v>40168</v>
      </c>
      <c r="E7" s="9">
        <f t="shared" si="0"/>
        <v>0.8124595469255663</v>
      </c>
      <c r="F7" s="6">
        <v>0</v>
      </c>
      <c r="G7" s="10">
        <f t="shared" si="1"/>
        <v>6182</v>
      </c>
      <c r="H7" s="11"/>
    </row>
    <row r="8" spans="1:8" ht="17.25" customHeight="1">
      <c r="A8" s="6">
        <v>6</v>
      </c>
      <c r="B8" s="7" t="s">
        <v>390</v>
      </c>
      <c r="C8" s="7">
        <v>81500</v>
      </c>
      <c r="D8" s="8">
        <v>54724</v>
      </c>
      <c r="E8" s="9">
        <f t="shared" si="0"/>
        <v>0.6994376278118609</v>
      </c>
      <c r="F8" s="6">
        <v>8000</v>
      </c>
      <c r="G8" s="10">
        <f t="shared" si="1"/>
        <v>10626</v>
      </c>
      <c r="H8" s="11"/>
    </row>
    <row r="9" spans="1:8" ht="17.25" customHeight="1">
      <c r="A9" s="6">
        <v>7</v>
      </c>
      <c r="B9" s="7" t="s">
        <v>612</v>
      </c>
      <c r="C9" s="7">
        <v>40000</v>
      </c>
      <c r="D9" s="8">
        <v>23603</v>
      </c>
      <c r="E9" s="9">
        <f t="shared" si="0"/>
        <v>0.6146614583333333</v>
      </c>
      <c r="F9" s="6">
        <v>0</v>
      </c>
      <c r="G9" s="10">
        <f t="shared" si="1"/>
        <v>12397</v>
      </c>
      <c r="H9" s="11"/>
    </row>
    <row r="10" spans="1:8" ht="17.25" customHeight="1">
      <c r="A10" s="6">
        <v>8</v>
      </c>
      <c r="B10" s="7" t="s">
        <v>169</v>
      </c>
      <c r="C10" s="7">
        <v>81500</v>
      </c>
      <c r="D10" s="8">
        <v>55760</v>
      </c>
      <c r="E10" s="9">
        <f t="shared" si="0"/>
        <v>0.712678936605317</v>
      </c>
      <c r="F10" s="6">
        <v>0</v>
      </c>
      <c r="G10" s="10">
        <f t="shared" si="1"/>
        <v>17590</v>
      </c>
      <c r="H10" s="11"/>
    </row>
    <row r="11" spans="1:8" ht="17.25" customHeight="1">
      <c r="A11" s="6">
        <v>9</v>
      </c>
      <c r="B11" s="7" t="s">
        <v>613</v>
      </c>
      <c r="C11" s="7">
        <v>80000</v>
      </c>
      <c r="D11" s="8">
        <v>61133</v>
      </c>
      <c r="E11" s="9">
        <f t="shared" si="0"/>
        <v>0.7960026041666667</v>
      </c>
      <c r="F11" s="6">
        <v>6000</v>
      </c>
      <c r="G11" s="10">
        <f t="shared" si="1"/>
        <v>4867</v>
      </c>
      <c r="H11" s="11"/>
    </row>
    <row r="12" spans="1:8" ht="17.25" customHeight="1">
      <c r="A12" s="6">
        <v>10</v>
      </c>
      <c r="B12" s="7" t="s">
        <v>198</v>
      </c>
      <c r="C12" s="7">
        <v>31500</v>
      </c>
      <c r="D12" s="8">
        <v>20628</v>
      </c>
      <c r="E12" s="9">
        <f t="shared" si="0"/>
        <v>0.6821428571428572</v>
      </c>
      <c r="F12" s="6">
        <v>0</v>
      </c>
      <c r="G12" s="10">
        <f t="shared" si="1"/>
        <v>7722</v>
      </c>
      <c r="H12" s="11"/>
    </row>
    <row r="13" spans="1:8" ht="17.25" customHeight="1">
      <c r="A13" s="6">
        <v>11</v>
      </c>
      <c r="B13" s="7" t="s">
        <v>246</v>
      </c>
      <c r="C13" s="7">
        <v>51500</v>
      </c>
      <c r="D13" s="8">
        <v>39665</v>
      </c>
      <c r="E13" s="9">
        <f t="shared" si="0"/>
        <v>0.8022855987055016</v>
      </c>
      <c r="F13" s="6">
        <v>8000</v>
      </c>
      <c r="G13" s="10">
        <f t="shared" si="1"/>
        <v>-1315</v>
      </c>
      <c r="H13" s="11"/>
    </row>
    <row r="14" spans="1:8" ht="17.25" customHeight="1">
      <c r="A14" s="6">
        <v>12</v>
      </c>
      <c r="B14" s="7" t="s">
        <v>295</v>
      </c>
      <c r="C14" s="7">
        <v>100000</v>
      </c>
      <c r="D14" s="8">
        <v>56446</v>
      </c>
      <c r="E14" s="9">
        <f t="shared" si="0"/>
        <v>0.5879791666666667</v>
      </c>
      <c r="F14" s="6">
        <v>20000</v>
      </c>
      <c r="G14" s="10">
        <f t="shared" si="1"/>
        <v>13554</v>
      </c>
      <c r="H14" s="11"/>
    </row>
    <row r="15" spans="1:8" ht="17.25" customHeight="1">
      <c r="A15" s="6">
        <v>13</v>
      </c>
      <c r="B15" s="7" t="s">
        <v>345</v>
      </c>
      <c r="C15" s="7">
        <v>63000</v>
      </c>
      <c r="D15" s="8">
        <v>44140</v>
      </c>
      <c r="E15" s="9">
        <f t="shared" si="0"/>
        <v>0.7298280423280423</v>
      </c>
      <c r="F15" s="6">
        <v>0</v>
      </c>
      <c r="G15" s="10">
        <f t="shared" si="1"/>
        <v>12560</v>
      </c>
      <c r="H15" s="11"/>
    </row>
    <row r="16" spans="1:8" ht="17.25" customHeight="1">
      <c r="A16" s="6">
        <v>14</v>
      </c>
      <c r="B16" s="7" t="s">
        <v>467</v>
      </c>
      <c r="C16" s="7">
        <v>100000</v>
      </c>
      <c r="D16" s="8">
        <v>62720</v>
      </c>
      <c r="E16" s="9">
        <f t="shared" si="0"/>
        <v>0.6533333333333333</v>
      </c>
      <c r="F16" s="6">
        <v>0</v>
      </c>
      <c r="G16" s="10">
        <f t="shared" si="1"/>
        <v>27280</v>
      </c>
      <c r="H16" s="11"/>
    </row>
    <row r="17" spans="1:8" ht="17.25" customHeight="1">
      <c r="A17" s="12">
        <v>15</v>
      </c>
      <c r="B17" s="7" t="s">
        <v>435</v>
      </c>
      <c r="C17" s="7">
        <v>40000</v>
      </c>
      <c r="D17" s="8">
        <v>31039</v>
      </c>
      <c r="E17" s="9">
        <f t="shared" si="0"/>
        <v>0.8083072916666667</v>
      </c>
      <c r="F17" s="6">
        <v>0</v>
      </c>
      <c r="G17" s="10">
        <f t="shared" si="1"/>
        <v>4961</v>
      </c>
      <c r="H17" s="11"/>
    </row>
    <row r="18" spans="1:8" ht="17.25" customHeight="1">
      <c r="A18" s="6">
        <v>16</v>
      </c>
      <c r="B18" s="7" t="s">
        <v>614</v>
      </c>
      <c r="C18" s="7">
        <v>40000</v>
      </c>
      <c r="D18" s="8">
        <v>19067</v>
      </c>
      <c r="E18" s="9">
        <f t="shared" si="0"/>
        <v>0.4965364583333333</v>
      </c>
      <c r="F18" s="6">
        <v>0</v>
      </c>
      <c r="G18" s="10">
        <f t="shared" si="1"/>
        <v>16933</v>
      </c>
      <c r="H18" s="11"/>
    </row>
    <row r="19" spans="1:8" ht="17.25" customHeight="1">
      <c r="A19" s="6">
        <v>17</v>
      </c>
      <c r="B19" s="7" t="s">
        <v>615</v>
      </c>
      <c r="C19" s="7">
        <v>51500</v>
      </c>
      <c r="D19" s="8">
        <v>21189</v>
      </c>
      <c r="E19" s="9">
        <f t="shared" si="0"/>
        <v>0.42858009708737865</v>
      </c>
      <c r="F19" s="6">
        <v>10000</v>
      </c>
      <c r="G19" s="10">
        <f t="shared" si="1"/>
        <v>15161</v>
      </c>
      <c r="H19" s="11"/>
    </row>
    <row r="20" spans="1:8" ht="17.25" customHeight="1">
      <c r="A20" s="6">
        <v>18</v>
      </c>
      <c r="B20" s="7" t="s">
        <v>616</v>
      </c>
      <c r="C20" s="7">
        <v>32000</v>
      </c>
      <c r="D20" s="8">
        <v>27978</v>
      </c>
      <c r="E20" s="9">
        <f t="shared" si="0"/>
        <v>0.9107421875</v>
      </c>
      <c r="F20" s="6">
        <v>12000</v>
      </c>
      <c r="G20" s="10">
        <f t="shared" si="1"/>
        <v>-11178</v>
      </c>
      <c r="H20" s="11"/>
    </row>
    <row r="21" spans="1:8" ht="17.25" customHeight="1">
      <c r="A21" s="6">
        <v>19</v>
      </c>
      <c r="B21" s="7" t="s">
        <v>480</v>
      </c>
      <c r="C21" s="7">
        <v>71500</v>
      </c>
      <c r="D21" s="8">
        <v>27391</v>
      </c>
      <c r="E21" s="9">
        <f t="shared" si="0"/>
        <v>0.3990530303030303</v>
      </c>
      <c r="F21" s="6">
        <v>15000</v>
      </c>
      <c r="G21" s="10">
        <f t="shared" si="1"/>
        <v>21959</v>
      </c>
      <c r="H21" s="11"/>
    </row>
    <row r="22" spans="1:8" ht="17.25" customHeight="1">
      <c r="A22" s="6">
        <v>20</v>
      </c>
      <c r="B22" s="7" t="s">
        <v>28</v>
      </c>
      <c r="C22" s="7">
        <v>100000</v>
      </c>
      <c r="D22" s="8">
        <v>56910</v>
      </c>
      <c r="E22" s="9">
        <f t="shared" si="0"/>
        <v>0.5928125</v>
      </c>
      <c r="F22" s="6">
        <v>16000</v>
      </c>
      <c r="G22" s="10">
        <f t="shared" si="1"/>
        <v>17090</v>
      </c>
      <c r="H22" s="11"/>
    </row>
    <row r="23" spans="1:8" ht="17.25" customHeight="1">
      <c r="A23" s="6">
        <v>21</v>
      </c>
      <c r="B23" s="7" t="s">
        <v>253</v>
      </c>
      <c r="C23" s="7">
        <v>80000</v>
      </c>
      <c r="D23" s="8">
        <v>43805</v>
      </c>
      <c r="E23" s="9">
        <f t="shared" si="0"/>
        <v>0.5703776041666667</v>
      </c>
      <c r="F23" s="6">
        <v>22000</v>
      </c>
      <c r="G23" s="10">
        <f t="shared" si="1"/>
        <v>6195</v>
      </c>
      <c r="H23" s="11"/>
    </row>
    <row r="24" spans="1:8" ht="17.25" customHeight="1">
      <c r="A24" s="6">
        <v>22</v>
      </c>
      <c r="B24" s="7" t="s">
        <v>443</v>
      </c>
      <c r="C24" s="7">
        <v>31500</v>
      </c>
      <c r="D24" s="8">
        <v>14957</v>
      </c>
      <c r="E24" s="9">
        <f t="shared" si="0"/>
        <v>0.49460978835978836</v>
      </c>
      <c r="F24" s="6">
        <v>0</v>
      </c>
      <c r="G24" s="10">
        <f t="shared" si="1"/>
        <v>13393</v>
      </c>
      <c r="H24" s="11"/>
    </row>
    <row r="25" spans="1:8" ht="17.25" customHeight="1">
      <c r="A25" s="6">
        <v>23</v>
      </c>
      <c r="B25" s="7" t="s">
        <v>333</v>
      </c>
      <c r="C25" s="7">
        <v>50000</v>
      </c>
      <c r="D25" s="8">
        <v>24056</v>
      </c>
      <c r="E25" s="9">
        <f t="shared" si="0"/>
        <v>0.5011666666666666</v>
      </c>
      <c r="F25" s="6">
        <v>15000</v>
      </c>
      <c r="G25" s="10">
        <f t="shared" si="1"/>
        <v>5944</v>
      </c>
      <c r="H25" s="11"/>
    </row>
    <row r="26" spans="1:8" ht="17.25" customHeight="1">
      <c r="A26" s="6">
        <v>24</v>
      </c>
      <c r="B26" s="7" t="s">
        <v>617</v>
      </c>
      <c r="C26" s="7">
        <v>100000</v>
      </c>
      <c r="D26" s="8">
        <v>38078</v>
      </c>
      <c r="E26" s="9">
        <f t="shared" si="0"/>
        <v>0.3966458333333333</v>
      </c>
      <c r="F26" s="6">
        <v>0</v>
      </c>
      <c r="G26" s="10">
        <f t="shared" si="1"/>
        <v>51922</v>
      </c>
      <c r="H26" s="11"/>
    </row>
    <row r="27" spans="1:8" ht="17.25" customHeight="1">
      <c r="A27" s="6">
        <v>25</v>
      </c>
      <c r="B27" s="7" t="s">
        <v>618</v>
      </c>
      <c r="C27" s="7">
        <v>100000</v>
      </c>
      <c r="D27" s="8">
        <v>46460</v>
      </c>
      <c r="E27" s="9">
        <f t="shared" si="0"/>
        <v>0.4839583333333333</v>
      </c>
      <c r="F27" s="6">
        <v>10000</v>
      </c>
      <c r="G27" s="10">
        <f t="shared" si="1"/>
        <v>33540</v>
      </c>
      <c r="H27" s="11"/>
    </row>
    <row r="28" spans="1:8" ht="17.25" customHeight="1">
      <c r="A28" s="6">
        <v>26</v>
      </c>
      <c r="B28" s="7" t="s">
        <v>357</v>
      </c>
      <c r="C28" s="7">
        <v>80000</v>
      </c>
      <c r="D28" s="8">
        <v>53808</v>
      </c>
      <c r="E28" s="9">
        <f t="shared" si="0"/>
        <v>0.700625</v>
      </c>
      <c r="F28" s="6">
        <v>26800</v>
      </c>
      <c r="G28" s="10">
        <f t="shared" si="1"/>
        <v>-8608</v>
      </c>
      <c r="H28" s="11"/>
    </row>
    <row r="29" spans="1:8" ht="17.25" customHeight="1">
      <c r="A29" s="6">
        <v>27</v>
      </c>
      <c r="B29" s="7" t="s">
        <v>619</v>
      </c>
      <c r="C29" s="7">
        <v>63000</v>
      </c>
      <c r="D29" s="8">
        <v>42620</v>
      </c>
      <c r="E29" s="9">
        <f t="shared" si="0"/>
        <v>0.7046957671957672</v>
      </c>
      <c r="F29" s="6">
        <v>0</v>
      </c>
      <c r="G29" s="10">
        <f t="shared" si="1"/>
        <v>14080</v>
      </c>
      <c r="H29" s="11"/>
    </row>
    <row r="30" spans="1:8" ht="17.25" customHeight="1">
      <c r="A30" s="6">
        <v>28</v>
      </c>
      <c r="B30" s="7" t="s">
        <v>620</v>
      </c>
      <c r="C30" s="7">
        <v>51500</v>
      </c>
      <c r="D30" s="8">
        <v>27340</v>
      </c>
      <c r="E30" s="9">
        <f t="shared" si="0"/>
        <v>0.5529935275080906</v>
      </c>
      <c r="F30" s="6">
        <v>0</v>
      </c>
      <c r="G30" s="10">
        <f t="shared" si="1"/>
        <v>19010</v>
      </c>
      <c r="H30" s="11"/>
    </row>
    <row r="31" spans="1:8" ht="17.25" customHeight="1">
      <c r="A31" s="6">
        <v>29</v>
      </c>
      <c r="B31" s="7" t="s">
        <v>621</v>
      </c>
      <c r="C31" s="7">
        <v>40000</v>
      </c>
      <c r="D31" s="8">
        <v>11009</v>
      </c>
      <c r="E31" s="9">
        <f t="shared" si="0"/>
        <v>0.2866927083333333</v>
      </c>
      <c r="F31" s="6">
        <v>0</v>
      </c>
      <c r="G31" s="10">
        <f t="shared" si="1"/>
        <v>24991</v>
      </c>
      <c r="H31" s="11"/>
    </row>
    <row r="32" spans="1:8" ht="17.25" customHeight="1">
      <c r="A32" s="6">
        <v>30</v>
      </c>
      <c r="B32" s="7" t="s">
        <v>622</v>
      </c>
      <c r="C32" s="13">
        <v>31500</v>
      </c>
      <c r="D32" s="14">
        <v>18750</v>
      </c>
      <c r="E32" s="9">
        <f t="shared" si="0"/>
        <v>0.6200396825396826</v>
      </c>
      <c r="F32" s="6">
        <v>0</v>
      </c>
      <c r="G32" s="10">
        <f t="shared" si="1"/>
        <v>9600</v>
      </c>
      <c r="H32" s="11"/>
    </row>
    <row r="33" spans="1:8" ht="17.25" customHeight="1">
      <c r="A33" s="6">
        <v>31</v>
      </c>
      <c r="B33" s="7" t="s">
        <v>207</v>
      </c>
      <c r="C33" s="7">
        <v>150000</v>
      </c>
      <c r="D33" s="8">
        <v>56451</v>
      </c>
      <c r="E33" s="9">
        <f t="shared" si="0"/>
        <v>0.3920208333333333</v>
      </c>
      <c r="F33" s="6">
        <v>32600</v>
      </c>
      <c r="G33" s="10">
        <f t="shared" si="1"/>
        <v>45949</v>
      </c>
      <c r="H33" s="11"/>
    </row>
    <row r="34" spans="1:8" ht="17.25" customHeight="1">
      <c r="A34" s="6">
        <v>32</v>
      </c>
      <c r="B34" s="7" t="s">
        <v>623</v>
      </c>
      <c r="C34" s="7">
        <v>71500</v>
      </c>
      <c r="D34" s="8">
        <v>26525</v>
      </c>
      <c r="E34" s="9">
        <f t="shared" si="0"/>
        <v>0.3864364801864802</v>
      </c>
      <c r="F34" s="6">
        <v>12000</v>
      </c>
      <c r="G34" s="10">
        <f t="shared" si="1"/>
        <v>25825</v>
      </c>
      <c r="H34" s="11"/>
    </row>
    <row r="35" spans="1:8" ht="17.25" customHeight="1">
      <c r="A35" s="6">
        <v>33</v>
      </c>
      <c r="B35" s="7" t="s">
        <v>624</v>
      </c>
      <c r="C35" s="7">
        <v>63000</v>
      </c>
      <c r="D35" s="8">
        <v>22739</v>
      </c>
      <c r="E35" s="9">
        <f t="shared" si="0"/>
        <v>0.3759755291005291</v>
      </c>
      <c r="F35" s="6">
        <v>22000</v>
      </c>
      <c r="G35" s="10">
        <f t="shared" si="1"/>
        <v>11961</v>
      </c>
      <c r="H35" s="11"/>
    </row>
    <row r="36" spans="1:8" ht="17.25" customHeight="1">
      <c r="A36" s="6">
        <v>34</v>
      </c>
      <c r="B36" s="7" t="s">
        <v>625</v>
      </c>
      <c r="C36" s="7">
        <v>81500</v>
      </c>
      <c r="D36" s="8">
        <v>38793</v>
      </c>
      <c r="E36" s="9">
        <f t="shared" si="0"/>
        <v>0.49582055214723925</v>
      </c>
      <c r="F36" s="6">
        <v>16000</v>
      </c>
      <c r="G36" s="10">
        <f t="shared" si="1"/>
        <v>18557</v>
      </c>
      <c r="H36" s="11"/>
    </row>
    <row r="37" spans="1:8" ht="17.25" customHeight="1">
      <c r="A37" s="6">
        <v>35</v>
      </c>
      <c r="B37" s="7" t="s">
        <v>550</v>
      </c>
      <c r="C37" s="7">
        <v>100000</v>
      </c>
      <c r="D37" s="8">
        <v>54100</v>
      </c>
      <c r="E37" s="9">
        <f t="shared" si="0"/>
        <v>0.5635416666666667</v>
      </c>
      <c r="F37" s="6">
        <v>0</v>
      </c>
      <c r="G37" s="10">
        <f t="shared" si="1"/>
        <v>35900</v>
      </c>
      <c r="H37" s="11"/>
    </row>
    <row r="38" spans="1:8" ht="17.25" customHeight="1">
      <c r="A38" s="6">
        <v>36</v>
      </c>
      <c r="B38" s="7" t="s">
        <v>626</v>
      </c>
      <c r="C38" s="7">
        <v>8000</v>
      </c>
      <c r="D38" s="8">
        <v>3838</v>
      </c>
      <c r="E38" s="9">
        <f t="shared" si="0"/>
        <v>0.49973958333333335</v>
      </c>
      <c r="F38" s="6">
        <v>0</v>
      </c>
      <c r="G38" s="10">
        <f t="shared" si="1"/>
        <v>3362</v>
      </c>
      <c r="H38" s="11"/>
    </row>
    <row r="39" spans="1:8" ht="17.25" customHeight="1">
      <c r="A39" s="6">
        <v>37</v>
      </c>
      <c r="B39" s="7" t="s">
        <v>416</v>
      </c>
      <c r="C39" s="7">
        <v>51500</v>
      </c>
      <c r="D39" s="8">
        <v>16730</v>
      </c>
      <c r="E39" s="9">
        <f t="shared" si="0"/>
        <v>0.3383899676375405</v>
      </c>
      <c r="F39" s="6">
        <v>0</v>
      </c>
      <c r="G39" s="10">
        <f t="shared" si="1"/>
        <v>29620</v>
      </c>
      <c r="H39" s="11"/>
    </row>
    <row r="40" spans="1:8" ht="17.25" customHeight="1">
      <c r="A40" s="6">
        <v>38</v>
      </c>
      <c r="B40" s="7" t="s">
        <v>627</v>
      </c>
      <c r="C40" s="7">
        <v>16000</v>
      </c>
      <c r="D40" s="8">
        <v>3698</v>
      </c>
      <c r="E40" s="9">
        <f t="shared" si="0"/>
        <v>0.24075520833333333</v>
      </c>
      <c r="F40" s="6">
        <v>0</v>
      </c>
      <c r="G40" s="10">
        <f t="shared" si="1"/>
        <v>10702</v>
      </c>
      <c r="H40" s="11"/>
    </row>
    <row r="41" spans="1:8" ht="17.25" customHeight="1">
      <c r="A41" s="6">
        <v>39</v>
      </c>
      <c r="B41" s="7" t="s">
        <v>628</v>
      </c>
      <c r="C41" s="7">
        <v>100000</v>
      </c>
      <c r="D41" s="8">
        <v>26525</v>
      </c>
      <c r="E41" s="9">
        <f t="shared" si="0"/>
        <v>0.27630208333333334</v>
      </c>
      <c r="F41" s="6">
        <v>16000</v>
      </c>
      <c r="G41" s="10">
        <f t="shared" si="1"/>
        <v>47475</v>
      </c>
      <c r="H41" s="11"/>
    </row>
    <row r="42" spans="1:8" ht="17.25" customHeight="1">
      <c r="A42" s="6">
        <v>40</v>
      </c>
      <c r="B42" s="7" t="s">
        <v>629</v>
      </c>
      <c r="C42" s="7">
        <v>100000</v>
      </c>
      <c r="D42" s="8">
        <v>26926</v>
      </c>
      <c r="E42" s="9">
        <f t="shared" si="0"/>
        <v>0.28047916666666667</v>
      </c>
      <c r="F42" s="6">
        <v>12000</v>
      </c>
      <c r="G42" s="10">
        <f t="shared" si="1"/>
        <v>51074</v>
      </c>
      <c r="H42" s="11"/>
    </row>
    <row r="43" spans="1:8" ht="17.25" customHeight="1">
      <c r="A43" s="6">
        <v>41</v>
      </c>
      <c r="B43" s="7" t="s">
        <v>285</v>
      </c>
      <c r="C43" s="7">
        <v>51500</v>
      </c>
      <c r="D43" s="8">
        <v>14319</v>
      </c>
      <c r="E43" s="9">
        <f t="shared" si="0"/>
        <v>0.289623786407767</v>
      </c>
      <c r="F43" s="6">
        <v>3000</v>
      </c>
      <c r="G43" s="10">
        <f t="shared" si="1"/>
        <v>29031</v>
      </c>
      <c r="H43" s="11"/>
    </row>
    <row r="44" spans="1:8" ht="17.25" customHeight="1">
      <c r="A44" s="6">
        <v>42</v>
      </c>
      <c r="B44" s="7" t="s">
        <v>449</v>
      </c>
      <c r="C44" s="7">
        <v>63000</v>
      </c>
      <c r="D44" s="8">
        <v>20534</v>
      </c>
      <c r="E44" s="9">
        <f t="shared" si="0"/>
        <v>0.33951719576719575</v>
      </c>
      <c r="F44" s="6">
        <v>18000</v>
      </c>
      <c r="G44" s="10">
        <f t="shared" si="1"/>
        <v>18166</v>
      </c>
      <c r="H44" s="11"/>
    </row>
    <row r="45" spans="1:8" ht="17.25" customHeight="1">
      <c r="A45" s="6">
        <v>43</v>
      </c>
      <c r="B45" s="7" t="s">
        <v>630</v>
      </c>
      <c r="C45" s="7">
        <v>81500</v>
      </c>
      <c r="D45" s="8">
        <v>29194</v>
      </c>
      <c r="E45" s="9">
        <f t="shared" si="0"/>
        <v>0.37313394683026585</v>
      </c>
      <c r="F45" s="6">
        <v>0</v>
      </c>
      <c r="G45" s="10">
        <f t="shared" si="1"/>
        <v>44156</v>
      </c>
      <c r="H45" s="11"/>
    </row>
    <row r="46" spans="1:8" ht="17.25" customHeight="1">
      <c r="A46" s="6">
        <v>44</v>
      </c>
      <c r="B46" s="7" t="s">
        <v>537</v>
      </c>
      <c r="C46" s="13">
        <v>100000</v>
      </c>
      <c r="D46" s="14">
        <v>32924</v>
      </c>
      <c r="E46" s="9">
        <f t="shared" si="0"/>
        <v>0.3429583333333333</v>
      </c>
      <c r="F46" s="6">
        <v>0</v>
      </c>
      <c r="G46" s="10">
        <f t="shared" si="1"/>
        <v>57076</v>
      </c>
      <c r="H46" s="11"/>
    </row>
    <row r="47" spans="1:8" ht="17.25" customHeight="1">
      <c r="A47" s="6">
        <v>45</v>
      </c>
      <c r="B47" s="7" t="s">
        <v>631</v>
      </c>
      <c r="C47" s="7">
        <v>40000</v>
      </c>
      <c r="D47" s="8">
        <v>6275</v>
      </c>
      <c r="E47" s="9">
        <f t="shared" si="0"/>
        <v>0.16341145833333334</v>
      </c>
      <c r="F47" s="6">
        <v>0</v>
      </c>
      <c r="G47" s="10">
        <f t="shared" si="1"/>
        <v>29725</v>
      </c>
      <c r="H47" s="11"/>
    </row>
    <row r="48" spans="1:8" ht="17.25" customHeight="1">
      <c r="A48" s="6">
        <v>46</v>
      </c>
      <c r="B48" s="7" t="s">
        <v>277</v>
      </c>
      <c r="C48" s="7">
        <v>63000</v>
      </c>
      <c r="D48" s="8">
        <v>13115</v>
      </c>
      <c r="E48" s="9">
        <f t="shared" si="0"/>
        <v>0.21684854497354497</v>
      </c>
      <c r="F48" s="6">
        <v>16000</v>
      </c>
      <c r="G48" s="10">
        <f t="shared" si="1"/>
        <v>27585</v>
      </c>
      <c r="H48" s="11"/>
    </row>
    <row r="49" spans="1:8" ht="17.25" customHeight="1">
      <c r="A49" s="6">
        <v>47</v>
      </c>
      <c r="B49" s="7" t="s">
        <v>632</v>
      </c>
      <c r="C49" s="7">
        <v>63000</v>
      </c>
      <c r="D49" s="8">
        <v>13590</v>
      </c>
      <c r="E49" s="9">
        <f t="shared" si="0"/>
        <v>0.22470238095238096</v>
      </c>
      <c r="F49" s="6">
        <v>20000</v>
      </c>
      <c r="G49" s="10">
        <f t="shared" si="1"/>
        <v>23110</v>
      </c>
      <c r="H49" s="11"/>
    </row>
    <row r="50" spans="1:8" ht="17.25" customHeight="1">
      <c r="A50" s="6">
        <v>48</v>
      </c>
      <c r="B50" s="7" t="s">
        <v>633</v>
      </c>
      <c r="C50" s="7">
        <v>20000</v>
      </c>
      <c r="D50" s="8">
        <v>3609</v>
      </c>
      <c r="E50" s="9">
        <f t="shared" si="0"/>
        <v>0.18796875</v>
      </c>
      <c r="F50" s="6">
        <v>0</v>
      </c>
      <c r="G50" s="10">
        <f t="shared" si="1"/>
        <v>14391</v>
      </c>
      <c r="H50" s="11"/>
    </row>
    <row r="51" spans="1:8" ht="17.25" customHeight="1">
      <c r="A51" s="6">
        <v>49</v>
      </c>
      <c r="B51" s="7" t="s">
        <v>634</v>
      </c>
      <c r="C51" s="7">
        <v>40000</v>
      </c>
      <c r="D51" s="8">
        <v>9002</v>
      </c>
      <c r="E51" s="9">
        <f t="shared" si="0"/>
        <v>0.23442708333333334</v>
      </c>
      <c r="F51" s="6">
        <v>0</v>
      </c>
      <c r="G51" s="10">
        <f t="shared" si="1"/>
        <v>26998</v>
      </c>
      <c r="H51" s="11"/>
    </row>
    <row r="52" spans="1:8" ht="17.25" customHeight="1">
      <c r="A52" s="6">
        <v>50</v>
      </c>
      <c r="B52" s="7" t="s">
        <v>635</v>
      </c>
      <c r="C52" s="7">
        <v>40000</v>
      </c>
      <c r="D52" s="8">
        <v>4824</v>
      </c>
      <c r="E52" s="9">
        <f t="shared" si="0"/>
        <v>0.125625</v>
      </c>
      <c r="F52" s="6">
        <v>26000</v>
      </c>
      <c r="G52" s="10">
        <f t="shared" si="1"/>
        <v>5176</v>
      </c>
      <c r="H52" s="15"/>
    </row>
    <row r="53" spans="1:8" ht="17.25" customHeight="1">
      <c r="A53" s="6">
        <v>51</v>
      </c>
      <c r="B53" s="7" t="s">
        <v>636</v>
      </c>
      <c r="C53" s="7">
        <v>20000</v>
      </c>
      <c r="D53" s="8">
        <v>3944</v>
      </c>
      <c r="E53" s="9">
        <f t="shared" si="0"/>
        <v>0.20541666666666666</v>
      </c>
      <c r="F53" s="6">
        <v>13000</v>
      </c>
      <c r="G53" s="10">
        <f t="shared" si="1"/>
        <v>1056</v>
      </c>
      <c r="H53" s="15"/>
    </row>
    <row r="54" spans="1:8" ht="17.25" customHeight="1">
      <c r="A54" s="6">
        <v>52</v>
      </c>
      <c r="B54" s="7" t="s">
        <v>637</v>
      </c>
      <c r="C54" s="7">
        <v>100000</v>
      </c>
      <c r="D54" s="8">
        <v>2500</v>
      </c>
      <c r="E54" s="9">
        <f t="shared" si="0"/>
        <v>0.026041666666666668</v>
      </c>
      <c r="F54" s="6">
        <v>0</v>
      </c>
      <c r="G54" s="10">
        <f t="shared" si="1"/>
        <v>87500</v>
      </c>
      <c r="H54" s="15"/>
    </row>
    <row r="55" spans="1:8" ht="17.25" customHeight="1">
      <c r="A55" s="6">
        <v>53</v>
      </c>
      <c r="B55" s="7" t="s">
        <v>638</v>
      </c>
      <c r="C55" s="7">
        <v>10000</v>
      </c>
      <c r="D55" s="8">
        <v>0</v>
      </c>
      <c r="E55" s="9">
        <f t="shared" si="0"/>
        <v>0</v>
      </c>
      <c r="F55" s="6">
        <v>0</v>
      </c>
      <c r="G55" s="10">
        <f t="shared" si="1"/>
        <v>9000</v>
      </c>
      <c r="H55" s="15"/>
    </row>
    <row r="56" spans="1:8" ht="17.25" customHeight="1">
      <c r="A56" s="16">
        <v>54</v>
      </c>
      <c r="B56" s="17" t="s">
        <v>639</v>
      </c>
      <c r="C56" s="17">
        <v>100000</v>
      </c>
      <c r="D56" s="18">
        <v>11022</v>
      </c>
      <c r="E56" s="9">
        <f t="shared" si="0"/>
        <v>0.1148125</v>
      </c>
      <c r="F56" s="16">
        <v>0</v>
      </c>
      <c r="G56" s="10">
        <f t="shared" si="1"/>
        <v>78978</v>
      </c>
      <c r="H56" s="15"/>
    </row>
    <row r="57" spans="1:8" ht="17.25" customHeight="1">
      <c r="A57" s="19"/>
      <c r="B57" s="13"/>
      <c r="C57" s="13"/>
      <c r="D57" s="14"/>
      <c r="E57" s="20"/>
      <c r="F57" s="19"/>
      <c r="G57" s="21"/>
      <c r="H57" s="19"/>
    </row>
    <row r="58" spans="1:8" ht="18.75" customHeight="1">
      <c r="A58" s="6">
        <v>1</v>
      </c>
      <c r="B58" s="7" t="s">
        <v>640</v>
      </c>
      <c r="C58" s="7">
        <v>20000</v>
      </c>
      <c r="D58" s="22">
        <v>2926</v>
      </c>
      <c r="E58" s="9">
        <f aca="true" t="shared" si="2" ref="E58:E70">D58/(C58*0.96)</f>
        <v>0.15239583333333334</v>
      </c>
      <c r="F58" s="6">
        <v>0</v>
      </c>
      <c r="G58" s="10">
        <f aca="true" t="shared" si="3" ref="G58:G70">C58*0.9-D58-F58</f>
        <v>15074</v>
      </c>
      <c r="H58" s="11"/>
    </row>
    <row r="59" spans="1:8" ht="18.75" customHeight="1">
      <c r="A59" s="6">
        <v>2</v>
      </c>
      <c r="B59" s="7" t="s">
        <v>641</v>
      </c>
      <c r="C59" s="7">
        <v>20000</v>
      </c>
      <c r="D59" s="22">
        <v>14184</v>
      </c>
      <c r="E59" s="9">
        <f t="shared" si="2"/>
        <v>0.73875</v>
      </c>
      <c r="F59" s="6">
        <v>0</v>
      </c>
      <c r="G59" s="10">
        <f t="shared" si="3"/>
        <v>3816</v>
      </c>
      <c r="H59" s="11"/>
    </row>
    <row r="60" spans="1:8" ht="18.75" customHeight="1">
      <c r="A60" s="6">
        <v>3</v>
      </c>
      <c r="B60" s="7" t="s">
        <v>577</v>
      </c>
      <c r="C60" s="7">
        <v>20000</v>
      </c>
      <c r="D60" s="22">
        <v>13272</v>
      </c>
      <c r="E60" s="9">
        <f t="shared" si="2"/>
        <v>0.69125</v>
      </c>
      <c r="F60" s="6">
        <v>0</v>
      </c>
      <c r="G60" s="10">
        <f t="shared" si="3"/>
        <v>4728</v>
      </c>
      <c r="H60" s="11"/>
    </row>
    <row r="61" spans="1:8" ht="18.75" customHeight="1">
      <c r="A61" s="6">
        <v>4</v>
      </c>
      <c r="B61" s="7" t="s">
        <v>570</v>
      </c>
      <c r="C61" s="7">
        <v>16000</v>
      </c>
      <c r="D61" s="22">
        <v>11742</v>
      </c>
      <c r="E61" s="9">
        <f t="shared" si="2"/>
        <v>0.764453125</v>
      </c>
      <c r="F61" s="6">
        <v>0</v>
      </c>
      <c r="G61" s="10">
        <f t="shared" si="3"/>
        <v>2658</v>
      </c>
      <c r="H61" s="11"/>
    </row>
    <row r="62" spans="1:8" ht="18.75" customHeight="1">
      <c r="A62" s="6">
        <v>5</v>
      </c>
      <c r="B62" s="7" t="s">
        <v>642</v>
      </c>
      <c r="C62" s="7">
        <v>9450</v>
      </c>
      <c r="D62" s="22">
        <v>2480</v>
      </c>
      <c r="E62" s="9">
        <f t="shared" si="2"/>
        <v>0.27336860670194</v>
      </c>
      <c r="F62" s="6">
        <v>0</v>
      </c>
      <c r="G62" s="10">
        <f t="shared" si="3"/>
        <v>6025</v>
      </c>
      <c r="H62" s="11"/>
    </row>
    <row r="63" spans="1:8" ht="18.75" customHeight="1">
      <c r="A63" s="6">
        <v>6</v>
      </c>
      <c r="B63" s="7" t="s">
        <v>643</v>
      </c>
      <c r="C63" s="7">
        <v>10000</v>
      </c>
      <c r="D63" s="22">
        <v>5456</v>
      </c>
      <c r="E63" s="9">
        <f t="shared" si="2"/>
        <v>0.5683333333333334</v>
      </c>
      <c r="F63" s="6">
        <v>0</v>
      </c>
      <c r="G63" s="10">
        <f t="shared" si="3"/>
        <v>3544</v>
      </c>
      <c r="H63" s="11"/>
    </row>
    <row r="64" spans="1:8" ht="18.75" customHeight="1">
      <c r="A64" s="6">
        <v>7</v>
      </c>
      <c r="B64" s="7" t="s">
        <v>563</v>
      </c>
      <c r="C64" s="7">
        <v>20000</v>
      </c>
      <c r="D64" s="22">
        <v>8016</v>
      </c>
      <c r="E64" s="9">
        <f t="shared" si="2"/>
        <v>0.4175</v>
      </c>
      <c r="F64" s="6">
        <v>0</v>
      </c>
      <c r="G64" s="10">
        <f t="shared" si="3"/>
        <v>9984</v>
      </c>
      <c r="H64" s="11"/>
    </row>
    <row r="65" spans="1:8" ht="18.75" customHeight="1">
      <c r="A65" s="6">
        <v>8</v>
      </c>
      <c r="B65" s="7" t="s">
        <v>644</v>
      </c>
      <c r="C65" s="7">
        <v>20000</v>
      </c>
      <c r="D65" s="22">
        <v>9744</v>
      </c>
      <c r="E65" s="9">
        <f t="shared" si="2"/>
        <v>0.5075</v>
      </c>
      <c r="F65" s="6">
        <v>0</v>
      </c>
      <c r="G65" s="10">
        <f t="shared" si="3"/>
        <v>8256</v>
      </c>
      <c r="H65" s="11"/>
    </row>
    <row r="66" spans="1:8" ht="18.75" customHeight="1">
      <c r="A66" s="6">
        <v>9</v>
      </c>
      <c r="B66" s="7" t="s">
        <v>586</v>
      </c>
      <c r="C66" s="7">
        <v>20000</v>
      </c>
      <c r="D66" s="22">
        <v>7174</v>
      </c>
      <c r="E66" s="9">
        <f t="shared" si="2"/>
        <v>0.37364583333333334</v>
      </c>
      <c r="F66" s="6">
        <v>0</v>
      </c>
      <c r="G66" s="10">
        <f t="shared" si="3"/>
        <v>10826</v>
      </c>
      <c r="H66" s="11"/>
    </row>
    <row r="67" spans="1:8" ht="18.75" customHeight="1">
      <c r="A67" s="19">
        <v>10</v>
      </c>
      <c r="B67" s="13" t="s">
        <v>645</v>
      </c>
      <c r="C67" s="13">
        <v>23300</v>
      </c>
      <c r="D67" s="23">
        <v>4893</v>
      </c>
      <c r="E67" s="20">
        <f t="shared" si="2"/>
        <v>0.21875</v>
      </c>
      <c r="F67" s="19">
        <v>0</v>
      </c>
      <c r="G67" s="21">
        <f t="shared" si="3"/>
        <v>16077</v>
      </c>
      <c r="H67" s="15"/>
    </row>
    <row r="68" spans="1:8" ht="18.75" customHeight="1">
      <c r="A68" s="6">
        <v>11</v>
      </c>
      <c r="B68" s="7" t="s">
        <v>646</v>
      </c>
      <c r="C68" s="7">
        <v>26000</v>
      </c>
      <c r="D68" s="22">
        <v>3865</v>
      </c>
      <c r="E68" s="9">
        <f t="shared" si="2"/>
        <v>0.15484775641025642</v>
      </c>
      <c r="F68" s="6">
        <v>0</v>
      </c>
      <c r="G68" s="10">
        <f t="shared" si="3"/>
        <v>19535</v>
      </c>
      <c r="H68" s="11"/>
    </row>
    <row r="69" spans="1:8" ht="18.75" customHeight="1">
      <c r="A69" s="6">
        <v>12</v>
      </c>
      <c r="B69" s="7" t="s">
        <v>647</v>
      </c>
      <c r="C69" s="7">
        <v>20000</v>
      </c>
      <c r="D69" s="6">
        <v>7144</v>
      </c>
      <c r="E69" s="9">
        <f t="shared" si="2"/>
        <v>0.3720833333333333</v>
      </c>
      <c r="F69" s="6">
        <v>18630</v>
      </c>
      <c r="G69" s="10">
        <f t="shared" si="3"/>
        <v>-7774</v>
      </c>
      <c r="H69" s="11"/>
    </row>
    <row r="70" spans="1:8" s="1" customFormat="1" ht="18.75" customHeight="1">
      <c r="A70" s="6">
        <v>13</v>
      </c>
      <c r="B70" s="7" t="s">
        <v>648</v>
      </c>
      <c r="C70" s="7">
        <v>20000</v>
      </c>
      <c r="D70" s="6">
        <v>0</v>
      </c>
      <c r="E70" s="9">
        <f t="shared" si="2"/>
        <v>0</v>
      </c>
      <c r="F70" s="6">
        <v>0</v>
      </c>
      <c r="G70" s="10">
        <f t="shared" si="3"/>
        <v>18000</v>
      </c>
      <c r="H70" s="11"/>
    </row>
  </sheetData>
  <sheetProtection/>
  <mergeCells count="2">
    <mergeCell ref="A1:H1"/>
    <mergeCell ref="A57:H5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dd25</dc:creator>
  <cp:keywords/>
  <dc:description/>
  <cp:lastModifiedBy>未定义</cp:lastModifiedBy>
  <dcterms:created xsi:type="dcterms:W3CDTF">2012-06-06T01:30:27Z</dcterms:created>
  <dcterms:modified xsi:type="dcterms:W3CDTF">2019-08-29T03:41:20Z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