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615" activeTab="0"/>
  </bookViews>
  <sheets>
    <sheet name="10kV线路" sheetId="1" r:id="rId1"/>
    <sheet name="主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<sst xmlns="http://schemas.openxmlformats.org/spreadsheetml/2006/main" count="743" uniqueCount="651">
  <si>
    <t>宝鸡供电公司2019年4月配网线路可开放容量预测信息表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</si>
  <si>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</si>
  <si>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</si>
  <si>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</si>
  <si>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</si>
  <si>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历史最大负荷(kW)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</si>
  <si>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</si>
  <si>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</si>
  <si>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</si>
  <si>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</si>
  <si>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</si>
  <si>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</si>
  <si>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</si>
  <si>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</si>
  <si>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</si>
  <si>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</si>
  <si>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</si>
  <si>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</si>
  <si>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</si>
  <si>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</si>
  <si>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</si>
  <si>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</si>
  <si>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</si>
  <si>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</si>
  <si>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</si>
  <si>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</si>
  <si>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</si>
  <si>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</si>
  <si>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</si>
  <si>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</si>
  <si>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</si>
  <si>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</si>
  <si>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</si>
  <si>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</si>
  <si>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</si>
  <si>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</si>
  <si>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</si>
  <si>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</si>
  <si>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</si>
  <si>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</si>
  <si>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</si>
  <si>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</si>
  <si>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</si>
  <si>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</si>
  <si>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</si>
  <si>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</si>
  <si>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</si>
  <si>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</si>
  <si>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</si>
  <si>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</si>
  <si>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</si>
  <si>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</si>
  <si>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</si>
  <si>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</si>
  <si>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</si>
  <si>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</si>
  <si>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</si>
  <si>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</si>
  <si>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</si>
  <si>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</si>
  <si>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</si>
  <si>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</si>
  <si>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</si>
  <si>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</si>
  <si>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</si>
  <si>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</si>
  <si>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</si>
  <si>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</si>
  <si>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</si>
  <si>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</si>
  <si>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</si>
  <si>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</si>
  <si>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</si>
  <si>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</si>
  <si>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</si>
  <si>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</si>
  <si>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</si>
  <si>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</si>
  <si>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</si>
  <si>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</si>
  <si>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</si>
  <si>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</si>
  <si>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</si>
  <si>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</si>
  <si>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</si>
  <si>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</si>
  <si>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</si>
  <si>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</si>
  <si>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</si>
  <si>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</si>
  <si>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</si>
  <si>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</si>
  <si>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</si>
  <si>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</si>
  <si>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</si>
  <si>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</si>
  <si>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</si>
  <si>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</si>
  <si>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</si>
  <si>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</si>
  <si>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</si>
  <si>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</si>
  <si>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</si>
  <si>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</si>
  <si>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</si>
  <si>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</si>
  <si>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</si>
  <si>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</si>
  <si>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</si>
  <si>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</si>
  <si>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</si>
  <si>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</si>
  <si>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</si>
  <si>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</si>
  <si>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</si>
  <si>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</si>
  <si>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</si>
  <si>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</si>
  <si>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</si>
  <si>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</si>
  <si>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</si>
  <si>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</si>
  <si>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</si>
  <si>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</si>
  <si>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</si>
  <si>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</si>
  <si>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</si>
  <si>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</si>
  <si>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</si>
  <si>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</si>
  <si>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</si>
  <si>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</si>
  <si>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</si>
  <si>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</si>
  <si>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</si>
  <si>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</si>
  <si>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</si>
  <si>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</si>
  <si>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</si>
  <si>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</si>
  <si>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</si>
  <si>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</si>
  <si>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</si>
  <si>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</si>
  <si>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</si>
  <si>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</si>
  <si>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</si>
  <si>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</si>
  <si>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</si>
  <si>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</si>
  <si>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</si>
  <si>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</si>
  <si>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</si>
  <si>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</si>
  <si>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</si>
  <si>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</si>
  <si>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</si>
  <si>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</si>
  <si>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</si>
  <si>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</si>
  <si>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</si>
  <si>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</si>
  <si>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</si>
  <si>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</si>
  <si>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</si>
  <si>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</si>
  <si>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</si>
  <si>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</si>
  <si>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</si>
  <si>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</si>
  <si>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</si>
  <si>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</si>
  <si>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</si>
  <si>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</si>
  <si>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</si>
  <si>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</si>
  <si>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</si>
  <si>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</si>
  <si>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</si>
  <si>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</si>
  <si>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</si>
  <si>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</si>
  <si>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</si>
  <si>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</si>
  <si>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</si>
  <si>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</si>
  <si>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</si>
  <si>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</si>
  <si>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</si>
  <si>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</si>
  <si>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</si>
  <si>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</si>
  <si>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</si>
  <si>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</si>
  <si>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</si>
  <si>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</si>
  <si>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</si>
  <si>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</si>
  <si>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</si>
  <si>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</si>
  <si>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</si>
  <si>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</si>
  <si>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</si>
  <si>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</si>
  <si>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</si>
  <si>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</si>
  <si>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</si>
  <si>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</si>
  <si>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</si>
  <si>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</si>
  <si>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</si>
  <si>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</si>
  <si>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</si>
  <si>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</si>
  <si>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</si>
  <si>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</si>
  <si>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</si>
  <si>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</si>
  <si>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</si>
  <si>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</si>
  <si>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</si>
  <si>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</si>
  <si>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</si>
  <si>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</si>
  <si>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</si>
  <si>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</si>
  <si>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</si>
  <si>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</si>
  <si>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</si>
  <si>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</si>
  <si>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</si>
  <si>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</si>
  <si>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</si>
  <si>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</si>
  <si>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</si>
  <si>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</si>
  <si>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</si>
  <si>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</si>
  <si>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</si>
  <si>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</si>
  <si>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</si>
  <si>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</si>
  <si>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</si>
  <si>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</si>
  <si>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</si>
  <si>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</si>
  <si>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</si>
  <si>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</si>
  <si>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</si>
  <si>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</si>
  <si>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</si>
  <si>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</si>
  <si>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</si>
  <si>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</si>
  <si>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</si>
  <si>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</si>
  <si>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</si>
  <si>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</si>
  <si>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</si>
  <si>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</si>
  <si>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</si>
  <si>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</si>
  <si>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</si>
  <si>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</si>
  <si>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</si>
  <si>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</si>
  <si>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</si>
  <si>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</si>
  <si>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</si>
  <si>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</si>
  <si>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</si>
  <si>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</si>
  <si>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</si>
  <si>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</si>
  <si>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</si>
  <si>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</si>
  <si>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</si>
  <si>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</si>
  <si>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</si>
  <si>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</si>
  <si>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</si>
  <si>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</si>
  <si>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</si>
  <si>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</si>
  <si>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</si>
  <si>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</si>
  <si>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</si>
  <si>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</si>
  <si>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</si>
  <si>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</si>
  <si>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</si>
  <si>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</si>
  <si>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</si>
  <si>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</si>
  <si>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</si>
  <si>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</si>
  <si>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</si>
  <si>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</si>
  <si>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</si>
  <si>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</si>
  <si>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</si>
  <si>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</si>
  <si>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</si>
  <si>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</si>
  <si>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</si>
  <si>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</si>
  <si>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</si>
  <si>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</si>
  <si>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</si>
  <si>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</si>
  <si>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</si>
  <si>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</si>
  <si>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</si>
  <si>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</si>
  <si>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</si>
  <si>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</si>
  <si>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</si>
  <si>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</si>
  <si>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</si>
  <si>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</si>
  <si>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</si>
  <si>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</si>
  <si>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</si>
  <si>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</si>
  <si>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</si>
  <si>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</si>
  <si>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</si>
  <si>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</si>
  <si>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</si>
  <si>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</si>
  <si>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</si>
  <si>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</si>
  <si>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</si>
  <si>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</si>
  <si>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</si>
  <si>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</si>
  <si>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</si>
  <si>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</si>
  <si>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</si>
  <si>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</si>
  <si>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</si>
  <si>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</si>
  <si>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</si>
  <si>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</si>
  <si>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</si>
  <si>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</si>
  <si>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</si>
  <si>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</si>
  <si>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</si>
  <si>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</si>
  <si>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</si>
  <si>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</si>
  <si>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</si>
  <si>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</si>
  <si>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</si>
  <si>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</si>
  <si>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</si>
  <si>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</si>
  <si>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</si>
  <si>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</si>
  <si>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</si>
  <si>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</si>
  <si>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</si>
  <si>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</si>
  <si>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</si>
  <si>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</si>
  <si>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</si>
  <si>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</si>
  <si>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</si>
  <si>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</si>
  <si>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</si>
  <si>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</si>
  <si>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</si>
  <si>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</si>
  <si>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</si>
  <si>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</si>
  <si>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</si>
  <si>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</si>
  <si>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</si>
  <si>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</si>
  <si>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</si>
  <si>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</si>
  <si>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</si>
  <si>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</si>
  <si>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</si>
  <si>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</si>
  <si>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</si>
  <si>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</si>
  <si>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</si>
  <si>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</si>
  <si>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</si>
  <si>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</si>
  <si>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</si>
  <si>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</si>
  <si>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</si>
  <si>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</si>
  <si>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</si>
  <si>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</si>
  <si>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</si>
  <si>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</si>
  <si>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</si>
  <si>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</si>
  <si>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</si>
  <si>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</si>
  <si>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</si>
  <si>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</si>
  <si>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</si>
  <si>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</si>
  <si>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</si>
  <si>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</si>
  <si>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</si>
  <si>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</si>
  <si>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</si>
  <si>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</si>
  <si>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</si>
  <si>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</si>
  <si>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</si>
  <si>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</si>
  <si>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</si>
  <si>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</si>
  <si>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</si>
  <si>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</si>
  <si>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</si>
  <si>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</si>
  <si>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</si>
  <si>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</si>
  <si>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</si>
  <si>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</si>
  <si>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</si>
  <si>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</si>
  <si>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</si>
  <si>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</si>
  <si>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</si>
  <si>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</si>
  <si>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</si>
  <si>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</si>
  <si>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</si>
  <si>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</si>
  <si>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</si>
  <si>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</si>
  <si>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</si>
  <si>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</si>
  <si>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</si>
  <si>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</si>
  <si>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</si>
  <si>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</si>
  <si>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</si>
  <si>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</si>
  <si>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</si>
  <si>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</si>
  <si>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</si>
  <si>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</si>
  <si>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</si>
  <si>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</si>
  <si>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</si>
  <si>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</si>
  <si>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</si>
  <si>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</si>
  <si>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</si>
  <si>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</si>
  <si>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</si>
  <si>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</si>
  <si>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</si>
  <si>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</si>
  <si>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</si>
  <si>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</si>
  <si>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</si>
  <si>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</si>
  <si>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</si>
  <si>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</si>
  <si>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</si>
  <si>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</si>
  <si>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</si>
  <si>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</si>
  <si>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</si>
  <si>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</si>
  <si>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</si>
  <si>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</si>
  <si>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</si>
  <si>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</si>
  <si>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</si>
  <si>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</si>
  <si>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</si>
  <si>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</si>
  <si>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</si>
  <si>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</si>
  <si>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</si>
  <si>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</si>
  <si>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</si>
  <si>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</si>
  <si>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</si>
  <si>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</si>
  <si>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</si>
  <si>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</si>
  <si>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</si>
  <si>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</si>
  <si>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</si>
  <si>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</si>
  <si>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</si>
  <si>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</si>
  <si>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</si>
  <si>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</si>
  <si>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</si>
  <si>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</si>
  <si>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</si>
  <si>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</si>
  <si>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</si>
  <si>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</si>
  <si>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</si>
  <si>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</si>
  <si>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</si>
  <si>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</si>
  <si>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</si>
  <si>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</si>
  <si>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</si>
  <si>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</si>
  <si>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</si>
  <si>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</si>
  <si>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</si>
  <si>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</si>
  <si>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</si>
  <si>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</si>
  <si>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</si>
  <si>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</si>
  <si>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</si>
  <si>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</si>
  <si>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</si>
  <si>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</si>
  <si>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</si>
  <si>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</si>
  <si>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</si>
  <si>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</si>
  <si>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</si>
  <si>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</si>
  <si>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</si>
  <si>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</si>
  <si>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</si>
  <si>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</si>
  <si>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</si>
  <si>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</si>
  <si>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</si>
  <si>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</si>
  <si>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</si>
  <si>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</si>
  <si>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</si>
  <si>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</si>
  <si>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</si>
  <si>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</si>
  <si>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</si>
  <si>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</si>
  <si>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</si>
  <si>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</si>
  <si>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</si>
  <si>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</si>
  <si>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</si>
  <si>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</si>
  <si>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</si>
  <si>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</si>
  <si>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</si>
  <si>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</si>
  <si>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</si>
  <si>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</si>
  <si>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</si>
  <si>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</si>
  <si>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</si>
  <si>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</si>
  <si>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</si>
  <si>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</si>
  <si>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</si>
  <si>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</si>
  <si>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</si>
  <si>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</si>
  <si>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</si>
  <si>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</si>
  <si>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</si>
  <si>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</si>
  <si>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</si>
  <si>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</si>
  <si>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</si>
  <si>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</si>
  <si>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</si>
  <si>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</si>
  <si>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</si>
  <si>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</si>
  <si>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</si>
  <si>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</si>
  <si>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</si>
  <si>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</si>
  <si>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</si>
  <si>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</si>
  <si>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</si>
  <si>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</si>
  <si>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</si>
  <si>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</si>
  <si>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</si>
  <si>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</si>
  <si>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金渭开发区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</si>
  <si>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</si>
  <si>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</si>
  <si>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</si>
  <si>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</si>
  <si>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</si>
  <si>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</si>
  <si>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</si>
  <si>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</si>
  <si>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</si>
  <si>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</si>
  <si>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</si>
  <si>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宝鸡供电公司2019年4月配网主变可开放容量预测信息表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</si>
  <si>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</si>
  <si>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</si>
  <si>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</si>
  <si>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</si>
  <si>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</si>
  <si>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</si>
  <si>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</si>
  <si>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</si>
  <si>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</si>
  <si>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</si>
  <si>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</si>
  <si>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</si>
  <si>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</si>
  <si>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</si>
  <si>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</si>
  <si>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</si>
  <si>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</si>
  <si>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</si>
  <si>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</si>
  <si>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</si>
  <si>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</si>
  <si>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</si>
  <si>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</si>
  <si>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</si>
  <si>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</si>
  <si>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</si>
  <si>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</si>
  <si>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</si>
  <si>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</si>
  <si>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</si>
  <si>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</si>
  <si>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</si>
  <si>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</si>
  <si>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</si>
  <si>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</si>
  <si>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</si>
  <si>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</si>
  <si>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35kV科技城</t>
  </si>
  <si>
    <t>35kV沙坝变</t>
  </si>
  <si>
    <t>110kV降帐变</t>
  </si>
  <si>
    <t>35kV北村变</t>
  </si>
  <si>
    <t>36kV坪坎变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</si>
</sst>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2"/>
      <name val="华文中宋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0" borderId="5" applyNumberFormat="0" applyFill="0" applyAlignment="0" applyProtection="0"/>
    <xf numFmtId="0" fontId="13" fillId="10" borderId="0" applyNumberFormat="0" applyBorder="0" applyAlignment="0" applyProtection="0"/>
    <xf numFmtId="0" fontId="18" fillId="4" borderId="6" applyNumberFormat="0" applyAlignment="0" applyProtection="0"/>
    <xf numFmtId="0" fontId="11" fillId="10" borderId="0" applyNumberFormat="0" applyBorder="0" applyAlignment="0" applyProtection="0"/>
    <xf numFmtId="0" fontId="17" fillId="4" borderId="1" applyNumberFormat="0" applyAlignment="0" applyProtection="0"/>
    <xf numFmtId="0" fontId="14" fillId="11" borderId="7" applyNumberFormat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1" fillId="9" borderId="0" applyNumberFormat="0" applyBorder="0" applyAlignment="0" applyProtection="0"/>
    <xf numFmtId="0" fontId="27" fillId="12" borderId="0" applyNumberFormat="0" applyBorder="0" applyAlignment="0" applyProtection="0"/>
    <xf numFmtId="0" fontId="1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3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17" borderId="0" applyNumberFormat="0" applyBorder="0" applyAlignment="0" applyProtection="0"/>
    <xf numFmtId="0" fontId="11" fillId="6" borderId="0" applyNumberFormat="0" applyBorder="0" applyAlignment="0" applyProtection="0"/>
    <xf numFmtId="0" fontId="1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85" applyFont="1" applyFill="1" applyAlignment="1">
      <alignment horizontal="center" vertical="center"/>
    </xf>
    <xf numFmtId="0" fontId="2" fillId="0" borderId="12" xfId="85" applyFont="1" applyFill="1" applyBorder="1" applyAlignment="1">
      <alignment horizontal="center" vertical="center" wrapText="1"/>
    </xf>
    <xf numFmtId="0" fontId="2" fillId="0" borderId="13" xfId="85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84" applyNumberFormat="1" applyFont="1" applyFill="1" applyBorder="1" applyAlignment="1">
      <alignment horizontal="center" vertical="center" shrinkToFit="1"/>
    </xf>
    <xf numFmtId="179" fontId="2" fillId="0" borderId="10" xfId="26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84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1" xfId="26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3" fillId="18" borderId="0" xfId="85" applyFont="1" applyFill="1" applyAlignment="1">
      <alignment horizontal="center" vertical="center"/>
    </xf>
    <xf numFmtId="0" fontId="6" fillId="18" borderId="10" xfId="85" applyFont="1" applyFill="1" applyBorder="1" applyAlignment="1">
      <alignment horizontal="center" vertical="center" wrapText="1"/>
    </xf>
    <xf numFmtId="0" fontId="6" fillId="18" borderId="10" xfId="85" applyFont="1" applyFill="1" applyBorder="1" applyAlignment="1">
      <alignment horizontal="center" vertical="top" wrapText="1"/>
    </xf>
    <xf numFmtId="0" fontId="6" fillId="18" borderId="10" xfId="86" applyFont="1" applyFill="1" applyBorder="1" applyAlignment="1">
      <alignment horizontal="center" vertical="center" wrapText="1"/>
    </xf>
    <xf numFmtId="0" fontId="6" fillId="18" borderId="10" xfId="86" applyFont="1" applyFill="1" applyBorder="1" applyAlignment="1">
      <alignment horizontal="left" vertical="center" wrapText="1"/>
    </xf>
    <xf numFmtId="0" fontId="6" fillId="18" borderId="10" xfId="87" applyFont="1" applyFill="1" applyBorder="1" applyAlignment="1">
      <alignment horizontal="center" vertical="center" wrapText="1"/>
    </xf>
    <xf numFmtId="179" fontId="6" fillId="18" borderId="10" xfId="26" applyNumberFormat="1" applyFont="1" applyFill="1" applyBorder="1" applyAlignment="1">
      <alignment horizontal="center" vertical="center" wrapText="1"/>
    </xf>
    <xf numFmtId="180" fontId="6" fillId="18" borderId="10" xfId="86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1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0" xfId="87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0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1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0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30" customWidth="1"/>
    <col min="2" max="2" width="16.625" style="31" customWidth="1"/>
    <col min="3" max="3" width="14.125" style="31" customWidth="1"/>
    <col min="4" max="4" width="17.375" style="30" customWidth="1"/>
    <col min="5" max="5" width="14.00390625" style="30" customWidth="1"/>
    <col min="6" max="6" width="17.25390625" style="30" customWidth="1"/>
    <col min="7" max="8" width="14.00390625" style="30" customWidth="1"/>
    <col min="9" max="9" width="6.625" style="31" customWidth="1"/>
    <col min="10" max="11" width="9.00390625" style="31" customWidth="1"/>
    <col min="12" max="12" width="39.625" style="31" customWidth="1"/>
    <col min="13" max="32" width="9.00390625" style="31" customWidth="1"/>
    <col min="33" max="224" width="8.875" style="31" customWidth="1"/>
    <col min="225" max="254" width="9.00390625" style="31" customWidth="1"/>
    <col min="255" max="16384" width="9.00390625" style="32" customWidth="1"/>
  </cols>
  <sheetData>
    <row r="1" spans="1:9" ht="94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256" s="26" customFormat="1" ht="63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1"/>
      <c r="K2" s="31"/>
      <c r="L2" s="42" t="s">
        <v>10</v>
      </c>
      <c r="M2" s="42"/>
      <c r="N2" s="4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10" ht="18.75" customHeight="1">
      <c r="A3" s="35">
        <v>1</v>
      </c>
      <c r="B3" s="36" t="s">
        <v>11</v>
      </c>
      <c r="C3" s="37" t="s">
        <v>12</v>
      </c>
      <c r="D3" s="36">
        <v>1991.9</v>
      </c>
      <c r="E3" s="38">
        <v>833</v>
      </c>
      <c r="F3" s="39">
        <f aca="true" t="shared" si="0" ref="F3:F19">E3/D3</f>
        <v>0.4181936844219087</v>
      </c>
      <c r="G3" s="36">
        <v>0</v>
      </c>
      <c r="H3" s="40">
        <f aca="true" t="shared" si="1" ref="H3:H19">D3*0.9-E3-G3</f>
        <v>959.71</v>
      </c>
      <c r="I3" s="43"/>
      <c r="J3" s="44"/>
    </row>
    <row r="4" spans="1:10" ht="18.75" customHeight="1">
      <c r="A4" s="35">
        <v>2</v>
      </c>
      <c r="B4" s="36"/>
      <c r="C4" s="37" t="s">
        <v>13</v>
      </c>
      <c r="D4" s="36">
        <v>7794.2</v>
      </c>
      <c r="E4" s="38">
        <v>5857</v>
      </c>
      <c r="F4" s="39">
        <f t="shared" si="0"/>
        <v>0.7514562110287136</v>
      </c>
      <c r="G4" s="36">
        <v>0</v>
      </c>
      <c r="H4" s="40">
        <f t="shared" si="1"/>
        <v>1157.7799999999997</v>
      </c>
      <c r="I4" s="43"/>
      <c r="J4" s="44"/>
    </row>
    <row r="5" spans="1:10" ht="18.75" customHeight="1">
      <c r="A5" s="35">
        <v>3</v>
      </c>
      <c r="B5" s="36"/>
      <c r="C5" s="37" t="s">
        <v>14</v>
      </c>
      <c r="D5" s="36">
        <v>4762.13</v>
      </c>
      <c r="E5" s="38">
        <v>1784</v>
      </c>
      <c r="F5" s="39">
        <f t="shared" si="0"/>
        <v>0.37462228036613865</v>
      </c>
      <c r="G5" s="36">
        <v>0</v>
      </c>
      <c r="H5" s="40">
        <f t="shared" si="1"/>
        <v>2501.9170000000004</v>
      </c>
      <c r="I5" s="45"/>
      <c r="J5" s="44"/>
    </row>
    <row r="6" spans="1:10" ht="18.75" customHeight="1">
      <c r="A6" s="35">
        <v>4</v>
      </c>
      <c r="B6" s="36"/>
      <c r="C6" s="37" t="s">
        <v>15</v>
      </c>
      <c r="D6" s="36">
        <v>10392.3</v>
      </c>
      <c r="E6" s="38">
        <v>2308</v>
      </c>
      <c r="F6" s="39">
        <f t="shared" si="0"/>
        <v>0.22208750709660038</v>
      </c>
      <c r="G6" s="36">
        <v>0</v>
      </c>
      <c r="H6" s="40">
        <f t="shared" si="1"/>
        <v>7045.07</v>
      </c>
      <c r="I6" s="43"/>
      <c r="J6" s="44"/>
    </row>
    <row r="7" spans="1:10" ht="18.75" customHeight="1">
      <c r="A7" s="35">
        <v>5</v>
      </c>
      <c r="B7" s="36"/>
      <c r="C7" s="37" t="s">
        <v>16</v>
      </c>
      <c r="D7" s="36">
        <v>10392.3</v>
      </c>
      <c r="E7" s="38">
        <v>3611</v>
      </c>
      <c r="F7" s="39">
        <f t="shared" si="0"/>
        <v>0.3474687990146551</v>
      </c>
      <c r="G7" s="36">
        <v>0</v>
      </c>
      <c r="H7" s="40">
        <f t="shared" si="1"/>
        <v>5742.07</v>
      </c>
      <c r="I7" s="43"/>
      <c r="J7" s="44"/>
    </row>
    <row r="8" spans="1:10" ht="18.75" customHeight="1">
      <c r="A8" s="35">
        <v>6</v>
      </c>
      <c r="B8" s="36"/>
      <c r="C8" s="37" t="s">
        <v>17</v>
      </c>
      <c r="D8" s="36">
        <v>8511.5</v>
      </c>
      <c r="E8" s="38">
        <v>696</v>
      </c>
      <c r="F8" s="39">
        <f t="shared" si="0"/>
        <v>0.0817717206132879</v>
      </c>
      <c r="G8" s="36">
        <v>0</v>
      </c>
      <c r="H8" s="40">
        <f t="shared" si="1"/>
        <v>6964.35</v>
      </c>
      <c r="I8" s="43"/>
      <c r="J8" s="44"/>
    </row>
    <row r="9" spans="1:10" ht="18.75" customHeight="1">
      <c r="A9" s="35">
        <v>7</v>
      </c>
      <c r="B9" s="36"/>
      <c r="C9" s="37" t="s">
        <v>18</v>
      </c>
      <c r="D9" s="36">
        <v>10392.3</v>
      </c>
      <c r="E9" s="38">
        <v>3885</v>
      </c>
      <c r="F9" s="39">
        <f t="shared" si="0"/>
        <v>0.37383447360064664</v>
      </c>
      <c r="G9" s="36">
        <v>0</v>
      </c>
      <c r="H9" s="40">
        <f t="shared" si="1"/>
        <v>5468.07</v>
      </c>
      <c r="I9" s="45"/>
      <c r="J9" s="44"/>
    </row>
    <row r="10" spans="1:10" ht="18.75" customHeight="1">
      <c r="A10" s="35">
        <v>8</v>
      </c>
      <c r="B10" s="36"/>
      <c r="C10" s="37" t="s">
        <v>19</v>
      </c>
      <c r="D10" s="36">
        <v>5196.15</v>
      </c>
      <c r="E10" s="38">
        <v>1121</v>
      </c>
      <c r="F10" s="39">
        <f t="shared" si="0"/>
        <v>0.21573665117442722</v>
      </c>
      <c r="G10" s="36">
        <v>0</v>
      </c>
      <c r="H10" s="40">
        <f t="shared" si="1"/>
        <v>3555.535</v>
      </c>
      <c r="I10" s="45"/>
      <c r="J10" s="44"/>
    </row>
    <row r="11" spans="1:10" ht="18.75" customHeight="1">
      <c r="A11" s="35">
        <v>9</v>
      </c>
      <c r="B11" s="36"/>
      <c r="C11" s="37" t="s">
        <v>20</v>
      </c>
      <c r="D11" s="36">
        <v>4399.4</v>
      </c>
      <c r="E11" s="41">
        <v>1352</v>
      </c>
      <c r="F11" s="39">
        <f t="shared" si="0"/>
        <v>0.3073146338137019</v>
      </c>
      <c r="G11" s="36">
        <v>0</v>
      </c>
      <c r="H11" s="40">
        <f t="shared" si="1"/>
        <v>2607.4599999999996</v>
      </c>
      <c r="I11" s="45"/>
      <c r="J11" s="46"/>
    </row>
    <row r="12" spans="1:10" ht="18.75" customHeight="1">
      <c r="A12" s="35">
        <v>10</v>
      </c>
      <c r="B12" s="36"/>
      <c r="C12" s="37" t="s">
        <v>21</v>
      </c>
      <c r="D12" s="36">
        <v>10392.3</v>
      </c>
      <c r="E12" s="38">
        <v>665</v>
      </c>
      <c r="F12" s="39">
        <f t="shared" si="0"/>
        <v>0.06398968467038096</v>
      </c>
      <c r="G12" s="36">
        <v>0</v>
      </c>
      <c r="H12" s="40">
        <f t="shared" si="1"/>
        <v>8688.07</v>
      </c>
      <c r="I12" s="45"/>
      <c r="J12" s="46"/>
    </row>
    <row r="13" spans="1:10" ht="18.75" customHeight="1">
      <c r="A13" s="35">
        <v>11</v>
      </c>
      <c r="B13" s="36"/>
      <c r="C13" s="37" t="s">
        <v>22</v>
      </c>
      <c r="D13" s="36">
        <v>7794.22</v>
      </c>
      <c r="E13" s="38">
        <v>3585</v>
      </c>
      <c r="F13" s="39">
        <f t="shared" si="0"/>
        <v>0.45995622397109653</v>
      </c>
      <c r="G13" s="36">
        <v>0</v>
      </c>
      <c r="H13" s="40">
        <f t="shared" si="1"/>
        <v>3429.7980000000007</v>
      </c>
      <c r="I13" s="45"/>
      <c r="J13" s="44"/>
    </row>
    <row r="14" spans="1:10" ht="18.75" customHeight="1">
      <c r="A14" s="35">
        <v>12</v>
      </c>
      <c r="B14" s="36"/>
      <c r="C14" s="37" t="s">
        <v>15</v>
      </c>
      <c r="D14" s="36">
        <v>10392.3</v>
      </c>
      <c r="E14" s="38">
        <v>2308</v>
      </c>
      <c r="F14" s="39">
        <f t="shared" si="0"/>
        <v>0.22208750709660038</v>
      </c>
      <c r="G14" s="36">
        <v>0</v>
      </c>
      <c r="H14" s="40">
        <f t="shared" si="1"/>
        <v>7045.07</v>
      </c>
      <c r="I14" s="45"/>
      <c r="J14" s="44"/>
    </row>
    <row r="15" spans="1:10" ht="18.75" customHeight="1">
      <c r="A15" s="35">
        <v>13</v>
      </c>
      <c r="B15" s="36"/>
      <c r="C15" s="37" t="s">
        <v>23</v>
      </c>
      <c r="D15" s="36">
        <v>9266.47</v>
      </c>
      <c r="E15" s="38">
        <v>1818</v>
      </c>
      <c r="F15" s="39">
        <f t="shared" si="0"/>
        <v>0.19619121413008406</v>
      </c>
      <c r="G15" s="36">
        <v>0</v>
      </c>
      <c r="H15" s="40">
        <f t="shared" si="1"/>
        <v>6521.823</v>
      </c>
      <c r="I15" s="45"/>
      <c r="J15" s="44"/>
    </row>
    <row r="16" spans="1:10" ht="18.75" customHeight="1">
      <c r="A16" s="35">
        <v>14</v>
      </c>
      <c r="B16" s="36"/>
      <c r="C16" s="37" t="s">
        <v>24</v>
      </c>
      <c r="D16" s="36">
        <v>2511.47</v>
      </c>
      <c r="E16" s="38">
        <v>696</v>
      </c>
      <c r="F16" s="39">
        <f t="shared" si="0"/>
        <v>0.2771285342847018</v>
      </c>
      <c r="G16" s="36">
        <v>0</v>
      </c>
      <c r="H16" s="40">
        <f t="shared" si="1"/>
        <v>1564.3229999999999</v>
      </c>
      <c r="I16" s="45"/>
      <c r="J16" s="44"/>
    </row>
    <row r="17" spans="1:10" ht="18.75" customHeight="1">
      <c r="A17" s="35">
        <v>15</v>
      </c>
      <c r="B17" s="36"/>
      <c r="C17" s="37" t="s">
        <v>25</v>
      </c>
      <c r="D17" s="36">
        <v>10392.3</v>
      </c>
      <c r="E17" s="38">
        <v>874</v>
      </c>
      <c r="F17" s="39">
        <f t="shared" si="0"/>
        <v>0.08410072842392927</v>
      </c>
      <c r="G17" s="36">
        <v>0</v>
      </c>
      <c r="H17" s="40">
        <f t="shared" si="1"/>
        <v>8479.07</v>
      </c>
      <c r="I17" s="45"/>
      <c r="J17" s="44"/>
    </row>
    <row r="18" spans="1:10" ht="18.75" customHeight="1">
      <c r="A18" s="35">
        <v>16</v>
      </c>
      <c r="B18" s="36"/>
      <c r="C18" s="37" t="s">
        <v>26</v>
      </c>
      <c r="D18" s="36">
        <v>5029.11</v>
      </c>
      <c r="E18" s="38">
        <v>621</v>
      </c>
      <c r="F18" s="39">
        <f t="shared" si="0"/>
        <v>0.1234810930761109</v>
      </c>
      <c r="G18" s="36">
        <v>0</v>
      </c>
      <c r="H18" s="40">
        <f t="shared" si="1"/>
        <v>3905.1989999999996</v>
      </c>
      <c r="I18" s="45"/>
      <c r="J18" s="44"/>
    </row>
    <row r="19" spans="1:10" ht="18.75" customHeight="1">
      <c r="A19" s="35">
        <v>17</v>
      </c>
      <c r="B19" s="36"/>
      <c r="C19" s="37" t="s">
        <v>27</v>
      </c>
      <c r="D19" s="36">
        <v>1676.37</v>
      </c>
      <c r="E19" s="38">
        <v>826</v>
      </c>
      <c r="F19" s="39">
        <f t="shared" si="0"/>
        <v>0.49273131826506084</v>
      </c>
      <c r="G19" s="36">
        <v>0</v>
      </c>
      <c r="H19" s="40">
        <f t="shared" si="1"/>
        <v>682.733</v>
      </c>
      <c r="I19" s="45"/>
      <c r="J19" s="44"/>
    </row>
    <row r="20" spans="1:10" ht="18.75" customHeight="1">
      <c r="A20" s="35">
        <v>18</v>
      </c>
      <c r="B20" s="36" t="s">
        <v>28</v>
      </c>
      <c r="C20" s="37" t="s">
        <v>29</v>
      </c>
      <c r="D20" s="36">
        <v>9526.3</v>
      </c>
      <c r="E20" s="38">
        <v>3339</v>
      </c>
      <c r="F20" s="39">
        <f aca="true" t="shared" si="2" ref="F20:F57">E20/D20</f>
        <v>0.35050334337570727</v>
      </c>
      <c r="G20" s="36">
        <v>0</v>
      </c>
      <c r="H20" s="40">
        <f aca="true" t="shared" si="3" ref="H20:H57">D20*0.9-E20-G20</f>
        <v>5234.67</v>
      </c>
      <c r="I20" s="45"/>
      <c r="J20" s="44"/>
    </row>
    <row r="21" spans="1:10" ht="18.75" customHeight="1">
      <c r="A21" s="35">
        <v>19</v>
      </c>
      <c r="B21" s="36"/>
      <c r="C21" s="37" t="s">
        <v>30</v>
      </c>
      <c r="D21" s="36">
        <v>6512.5</v>
      </c>
      <c r="E21" s="38">
        <v>519</v>
      </c>
      <c r="F21" s="39">
        <f t="shared" si="2"/>
        <v>0.07969289827255278</v>
      </c>
      <c r="G21" s="36">
        <v>0</v>
      </c>
      <c r="H21" s="40">
        <f t="shared" si="3"/>
        <v>5342.25</v>
      </c>
      <c r="I21" s="45"/>
      <c r="J21" s="46"/>
    </row>
    <row r="22" spans="1:10" ht="18.75" customHeight="1">
      <c r="A22" s="35">
        <v>20</v>
      </c>
      <c r="B22" s="36"/>
      <c r="C22" s="37" t="s">
        <v>31</v>
      </c>
      <c r="D22" s="36">
        <v>7967.4</v>
      </c>
      <c r="E22" s="38">
        <v>2009</v>
      </c>
      <c r="F22" s="39">
        <f t="shared" si="2"/>
        <v>0.2521525215252153</v>
      </c>
      <c r="G22" s="36">
        <v>0</v>
      </c>
      <c r="H22" s="40">
        <f t="shared" si="3"/>
        <v>5161.66</v>
      </c>
      <c r="I22" s="45"/>
      <c r="J22" s="44"/>
    </row>
    <row r="23" spans="1:10" ht="18.75" customHeight="1">
      <c r="A23" s="35">
        <v>21</v>
      </c>
      <c r="B23" s="36"/>
      <c r="C23" s="37" t="s">
        <v>32</v>
      </c>
      <c r="D23" s="36">
        <v>6131.5</v>
      </c>
      <c r="E23" s="38">
        <v>1709</v>
      </c>
      <c r="F23" s="39">
        <f t="shared" si="2"/>
        <v>0.2787246187719155</v>
      </c>
      <c r="G23" s="36">
        <v>0</v>
      </c>
      <c r="H23" s="40">
        <f t="shared" si="3"/>
        <v>3809.3500000000004</v>
      </c>
      <c r="I23" s="45"/>
      <c r="J23" s="44"/>
    </row>
    <row r="24" spans="1:10" ht="18.75" customHeight="1">
      <c r="A24" s="35">
        <v>22</v>
      </c>
      <c r="B24" s="36"/>
      <c r="C24" s="37" t="s">
        <v>33</v>
      </c>
      <c r="D24" s="36">
        <v>6564.5</v>
      </c>
      <c r="E24" s="41">
        <v>1125</v>
      </c>
      <c r="F24" s="39">
        <f t="shared" si="2"/>
        <v>0.17137634244801583</v>
      </c>
      <c r="G24" s="36">
        <v>0</v>
      </c>
      <c r="H24" s="40">
        <f t="shared" si="3"/>
        <v>4783.05</v>
      </c>
      <c r="I24" s="45"/>
      <c r="J24" s="46"/>
    </row>
    <row r="25" spans="1:10" ht="18.75" customHeight="1">
      <c r="A25" s="35">
        <v>23</v>
      </c>
      <c r="B25" s="36"/>
      <c r="C25" s="37" t="s">
        <v>34</v>
      </c>
      <c r="D25" s="36">
        <v>3394.8</v>
      </c>
      <c r="E25" s="41">
        <v>2398</v>
      </c>
      <c r="F25" s="39">
        <f t="shared" si="2"/>
        <v>0.7063744550488983</v>
      </c>
      <c r="G25" s="36">
        <v>0</v>
      </c>
      <c r="H25" s="40">
        <f t="shared" si="3"/>
        <v>657.3200000000002</v>
      </c>
      <c r="I25" s="45"/>
      <c r="J25" s="46"/>
    </row>
    <row r="26" spans="1:10" ht="18.75" customHeight="1">
      <c r="A26" s="35">
        <v>24</v>
      </c>
      <c r="B26" s="36"/>
      <c r="C26" s="37" t="s">
        <v>35</v>
      </c>
      <c r="D26" s="36">
        <v>4771.2</v>
      </c>
      <c r="E26" s="38">
        <v>1118</v>
      </c>
      <c r="F26" s="39">
        <f t="shared" si="2"/>
        <v>0.23432260228034876</v>
      </c>
      <c r="G26" s="36">
        <v>0</v>
      </c>
      <c r="H26" s="40">
        <f t="shared" si="3"/>
        <v>3176.08</v>
      </c>
      <c r="I26" s="45"/>
      <c r="J26" s="44"/>
    </row>
    <row r="27" spans="1:10" ht="18.75" customHeight="1">
      <c r="A27" s="35">
        <v>25</v>
      </c>
      <c r="B27" s="36"/>
      <c r="C27" s="37" t="s">
        <v>36</v>
      </c>
      <c r="D27" s="36">
        <v>5750.4</v>
      </c>
      <c r="E27" s="38">
        <v>1438</v>
      </c>
      <c r="F27" s="39">
        <f t="shared" si="2"/>
        <v>0.2500695603784085</v>
      </c>
      <c r="G27" s="36">
        <v>0</v>
      </c>
      <c r="H27" s="40">
        <f t="shared" si="3"/>
        <v>3737.3599999999997</v>
      </c>
      <c r="I27" s="45"/>
      <c r="J27" s="44"/>
    </row>
    <row r="28" spans="1:10" ht="18.75" customHeight="1">
      <c r="A28" s="35">
        <v>26</v>
      </c>
      <c r="B28" s="36"/>
      <c r="C28" s="37" t="s">
        <v>37</v>
      </c>
      <c r="D28" s="36">
        <v>9006.66</v>
      </c>
      <c r="E28" s="38">
        <v>2514</v>
      </c>
      <c r="F28" s="39">
        <f t="shared" si="2"/>
        <v>0.2791267795164911</v>
      </c>
      <c r="G28" s="36">
        <v>0</v>
      </c>
      <c r="H28" s="40">
        <f t="shared" si="3"/>
        <v>5591.994</v>
      </c>
      <c r="I28" s="45"/>
      <c r="J28" s="44"/>
    </row>
    <row r="29" spans="1:10" ht="18.75" customHeight="1">
      <c r="A29" s="35">
        <v>27</v>
      </c>
      <c r="B29" s="36"/>
      <c r="C29" s="37" t="s">
        <v>38</v>
      </c>
      <c r="D29" s="36">
        <v>5819.7</v>
      </c>
      <c r="E29" s="38">
        <v>2417.03</v>
      </c>
      <c r="F29" s="39">
        <f t="shared" si="2"/>
        <v>0.4153186590374075</v>
      </c>
      <c r="G29" s="36">
        <v>0</v>
      </c>
      <c r="H29" s="40">
        <f t="shared" si="3"/>
        <v>2820.6999999999994</v>
      </c>
      <c r="I29" s="45"/>
      <c r="J29" s="44"/>
    </row>
    <row r="30" spans="1:10" ht="18.75" customHeight="1">
      <c r="A30" s="35">
        <v>28</v>
      </c>
      <c r="B30" s="36"/>
      <c r="C30" s="37" t="s">
        <v>39</v>
      </c>
      <c r="D30" s="36">
        <v>9630.2</v>
      </c>
      <c r="E30" s="41">
        <v>7146.13</v>
      </c>
      <c r="F30" s="39">
        <f t="shared" si="2"/>
        <v>0.7420541629457331</v>
      </c>
      <c r="G30" s="36">
        <v>0</v>
      </c>
      <c r="H30" s="40">
        <f t="shared" si="3"/>
        <v>1521.0500000000002</v>
      </c>
      <c r="I30" s="43"/>
      <c r="J30" s="46"/>
    </row>
    <row r="31" spans="1:10" ht="18.75" customHeight="1">
      <c r="A31" s="35">
        <v>29</v>
      </c>
      <c r="B31" s="36"/>
      <c r="C31" s="37" t="s">
        <v>40</v>
      </c>
      <c r="D31" s="36">
        <v>3204.3</v>
      </c>
      <c r="E31" s="38">
        <v>774.814</v>
      </c>
      <c r="F31" s="39">
        <f t="shared" si="2"/>
        <v>0.24180445026994973</v>
      </c>
      <c r="G31" s="36">
        <v>0</v>
      </c>
      <c r="H31" s="40">
        <f t="shared" si="3"/>
        <v>2109.0560000000005</v>
      </c>
      <c r="I31" s="45"/>
      <c r="J31" s="44"/>
    </row>
    <row r="32" spans="1:10" ht="18.75" customHeight="1">
      <c r="A32" s="35">
        <v>30</v>
      </c>
      <c r="B32" s="36"/>
      <c r="C32" s="37" t="s">
        <v>41</v>
      </c>
      <c r="D32" s="36">
        <v>1437.6</v>
      </c>
      <c r="E32" s="38">
        <v>352.451</v>
      </c>
      <c r="F32" s="39">
        <f t="shared" si="2"/>
        <v>0.24516624930439623</v>
      </c>
      <c r="G32" s="36">
        <v>0</v>
      </c>
      <c r="H32" s="40">
        <f t="shared" si="3"/>
        <v>941.3889999999999</v>
      </c>
      <c r="I32" s="45"/>
      <c r="J32" s="44"/>
    </row>
    <row r="33" spans="1:10" ht="18.75" customHeight="1">
      <c r="A33" s="35">
        <v>31</v>
      </c>
      <c r="B33" s="36"/>
      <c r="C33" s="37" t="s">
        <v>42</v>
      </c>
      <c r="D33" s="36">
        <v>6841.6</v>
      </c>
      <c r="E33" s="38">
        <v>0</v>
      </c>
      <c r="F33" s="39">
        <f t="shared" si="2"/>
        <v>0</v>
      </c>
      <c r="G33" s="36">
        <v>0</v>
      </c>
      <c r="H33" s="40">
        <f t="shared" si="3"/>
        <v>6157.4400000000005</v>
      </c>
      <c r="I33" s="45"/>
      <c r="J33" s="44"/>
    </row>
    <row r="34" spans="1:10" ht="18.75" customHeight="1">
      <c r="A34" s="35">
        <v>32</v>
      </c>
      <c r="B34" s="36"/>
      <c r="C34" s="37" t="s">
        <v>43</v>
      </c>
      <c r="D34" s="36">
        <v>2494.2</v>
      </c>
      <c r="E34" s="38">
        <v>1019</v>
      </c>
      <c r="F34" s="39">
        <f t="shared" si="2"/>
        <v>0.4085478309678454</v>
      </c>
      <c r="G34" s="36">
        <v>0</v>
      </c>
      <c r="H34" s="40">
        <f t="shared" si="3"/>
        <v>1225.7799999999997</v>
      </c>
      <c r="I34" s="45"/>
      <c r="J34" s="44"/>
    </row>
    <row r="35" spans="1:10" ht="18.75" customHeight="1">
      <c r="A35" s="35">
        <v>33</v>
      </c>
      <c r="B35" s="36"/>
      <c r="C35" s="37" t="s">
        <v>44</v>
      </c>
      <c r="D35" s="36">
        <v>7794.23</v>
      </c>
      <c r="E35" s="38">
        <v>0</v>
      </c>
      <c r="F35" s="39">
        <f t="shared" si="2"/>
        <v>0</v>
      </c>
      <c r="G35" s="36">
        <v>0</v>
      </c>
      <c r="H35" s="40">
        <f t="shared" si="3"/>
        <v>7014.807</v>
      </c>
      <c r="I35" s="45"/>
      <c r="J35" s="44"/>
    </row>
    <row r="36" spans="1:10" ht="18.75" customHeight="1">
      <c r="A36" s="35">
        <v>34</v>
      </c>
      <c r="B36" s="36"/>
      <c r="C36" s="37" t="s">
        <v>45</v>
      </c>
      <c r="D36" s="36">
        <v>10773.4</v>
      </c>
      <c r="E36" s="38">
        <v>3264.94</v>
      </c>
      <c r="F36" s="39">
        <f t="shared" si="2"/>
        <v>0.30305567416043216</v>
      </c>
      <c r="G36" s="36">
        <v>0</v>
      </c>
      <c r="H36" s="40">
        <f t="shared" si="3"/>
        <v>6431.119999999999</v>
      </c>
      <c r="I36" s="45"/>
      <c r="J36" s="44"/>
    </row>
    <row r="37" spans="1:10" ht="18.75" customHeight="1">
      <c r="A37" s="35">
        <v>35</v>
      </c>
      <c r="B37" s="36"/>
      <c r="C37" s="37" t="s">
        <v>46</v>
      </c>
      <c r="D37" s="36">
        <v>3288.94</v>
      </c>
      <c r="E37" s="41">
        <v>336.016</v>
      </c>
      <c r="F37" s="39">
        <f t="shared" si="2"/>
        <v>0.10216543932087542</v>
      </c>
      <c r="G37" s="36">
        <v>0</v>
      </c>
      <c r="H37" s="40">
        <f t="shared" si="3"/>
        <v>2624.03</v>
      </c>
      <c r="I37" s="45"/>
      <c r="J37" s="46"/>
    </row>
    <row r="38" spans="1:10" ht="18.75" customHeight="1">
      <c r="A38" s="35">
        <v>36</v>
      </c>
      <c r="B38" s="36"/>
      <c r="C38" s="37" t="s">
        <v>47</v>
      </c>
      <c r="D38" s="36">
        <v>7794.23</v>
      </c>
      <c r="E38" s="41">
        <v>4032.19</v>
      </c>
      <c r="F38" s="39">
        <f t="shared" si="2"/>
        <v>0.5173301275430672</v>
      </c>
      <c r="G38" s="36">
        <v>0</v>
      </c>
      <c r="H38" s="40">
        <f t="shared" si="3"/>
        <v>2982.6169999999997</v>
      </c>
      <c r="I38" s="43"/>
      <c r="J38" s="46"/>
    </row>
    <row r="39" spans="1:10" ht="18.75" customHeight="1">
      <c r="A39" s="35">
        <v>37</v>
      </c>
      <c r="B39" s="36"/>
      <c r="C39" s="37" t="s">
        <v>48</v>
      </c>
      <c r="D39" s="36">
        <v>9803.4</v>
      </c>
      <c r="E39" s="38">
        <v>1650.86</v>
      </c>
      <c r="F39" s="39">
        <f t="shared" si="2"/>
        <v>0.16839667870330702</v>
      </c>
      <c r="G39" s="36">
        <v>0</v>
      </c>
      <c r="H39" s="40">
        <f t="shared" si="3"/>
        <v>7172.2</v>
      </c>
      <c r="I39" s="45"/>
      <c r="J39" s="44"/>
    </row>
    <row r="40" spans="1:10" ht="18.75" customHeight="1">
      <c r="A40" s="35">
        <v>38</v>
      </c>
      <c r="B40" s="36"/>
      <c r="C40" s="37" t="s">
        <v>49</v>
      </c>
      <c r="D40" s="36">
        <v>2251.7</v>
      </c>
      <c r="E40" s="38">
        <v>405</v>
      </c>
      <c r="F40" s="39">
        <f t="shared" si="2"/>
        <v>0.17986410267797664</v>
      </c>
      <c r="G40" s="36">
        <v>0</v>
      </c>
      <c r="H40" s="40">
        <f t="shared" si="3"/>
        <v>1621.53</v>
      </c>
      <c r="I40" s="45"/>
      <c r="J40" s="44"/>
    </row>
    <row r="41" spans="1:10" ht="18.75" customHeight="1">
      <c r="A41" s="35">
        <v>39</v>
      </c>
      <c r="B41" s="36"/>
      <c r="C41" s="37" t="s">
        <v>50</v>
      </c>
      <c r="D41" s="36">
        <v>9006.66</v>
      </c>
      <c r="E41" s="38">
        <v>3434</v>
      </c>
      <c r="F41" s="39">
        <f t="shared" si="2"/>
        <v>0.38127341322976555</v>
      </c>
      <c r="G41" s="36">
        <v>0</v>
      </c>
      <c r="H41" s="40">
        <f t="shared" si="3"/>
        <v>4671.994</v>
      </c>
      <c r="I41" s="45"/>
      <c r="J41" s="44"/>
    </row>
    <row r="42" spans="1:10" ht="18.75" customHeight="1">
      <c r="A42" s="35">
        <v>40</v>
      </c>
      <c r="B42" s="36"/>
      <c r="C42" s="37" t="s">
        <v>51</v>
      </c>
      <c r="D42" s="36">
        <v>10392.3</v>
      </c>
      <c r="E42" s="38">
        <v>468</v>
      </c>
      <c r="F42" s="39">
        <f t="shared" si="2"/>
        <v>0.045033341993591415</v>
      </c>
      <c r="G42" s="36">
        <v>0</v>
      </c>
      <c r="H42" s="40">
        <f t="shared" si="3"/>
        <v>8885.07</v>
      </c>
      <c r="I42" s="45"/>
      <c r="J42" s="44"/>
    </row>
    <row r="43" spans="1:10" ht="18.75" customHeight="1">
      <c r="A43" s="35">
        <v>41</v>
      </c>
      <c r="B43" s="36"/>
      <c r="C43" s="37" t="s">
        <v>52</v>
      </c>
      <c r="D43" s="36">
        <v>2632.7</v>
      </c>
      <c r="E43" s="38">
        <v>1920</v>
      </c>
      <c r="F43" s="39">
        <f t="shared" si="2"/>
        <v>0.7292893227485092</v>
      </c>
      <c r="G43" s="36">
        <v>0</v>
      </c>
      <c r="H43" s="40">
        <f t="shared" si="3"/>
        <v>449.42999999999984</v>
      </c>
      <c r="I43" s="45"/>
      <c r="J43" s="44"/>
    </row>
    <row r="44" spans="1:10" ht="18.75" customHeight="1">
      <c r="A44" s="35">
        <v>42</v>
      </c>
      <c r="B44" s="36"/>
      <c r="C44" s="37" t="s">
        <v>53</v>
      </c>
      <c r="D44" s="36">
        <v>1853.3</v>
      </c>
      <c r="E44" s="38">
        <v>889</v>
      </c>
      <c r="F44" s="39">
        <f t="shared" si="2"/>
        <v>0.4796848864188205</v>
      </c>
      <c r="G44" s="36">
        <v>0</v>
      </c>
      <c r="H44" s="40">
        <f t="shared" si="3"/>
        <v>778.97</v>
      </c>
      <c r="I44" s="45"/>
      <c r="J44" s="44"/>
    </row>
    <row r="45" spans="1:10" ht="18.75" customHeight="1">
      <c r="A45" s="35">
        <v>43</v>
      </c>
      <c r="B45" s="36"/>
      <c r="C45" s="37" t="s">
        <v>54</v>
      </c>
      <c r="D45" s="36">
        <v>7326.6</v>
      </c>
      <c r="E45" s="41">
        <v>2996</v>
      </c>
      <c r="F45" s="39">
        <f t="shared" si="2"/>
        <v>0.4089209182977097</v>
      </c>
      <c r="G45" s="36">
        <v>0</v>
      </c>
      <c r="H45" s="40">
        <f t="shared" si="3"/>
        <v>3597.9400000000005</v>
      </c>
      <c r="I45" s="45"/>
      <c r="J45" s="46"/>
    </row>
    <row r="46" spans="1:10" ht="18.75" customHeight="1">
      <c r="A46" s="35">
        <v>44</v>
      </c>
      <c r="B46" s="36"/>
      <c r="C46" s="37" t="s">
        <v>55</v>
      </c>
      <c r="D46" s="36">
        <v>2857.9</v>
      </c>
      <c r="E46" s="38">
        <v>752</v>
      </c>
      <c r="F46" s="39">
        <f t="shared" si="2"/>
        <v>0.2631302704783232</v>
      </c>
      <c r="G46" s="36">
        <v>0</v>
      </c>
      <c r="H46" s="40">
        <f t="shared" si="3"/>
        <v>1820.1100000000001</v>
      </c>
      <c r="I46" s="45"/>
      <c r="J46" s="44"/>
    </row>
    <row r="47" spans="1:10" ht="18.75" customHeight="1">
      <c r="A47" s="35">
        <v>45</v>
      </c>
      <c r="B47" s="36"/>
      <c r="C47" s="37" t="s">
        <v>56</v>
      </c>
      <c r="D47" s="36">
        <v>1870.7</v>
      </c>
      <c r="E47" s="38">
        <v>570</v>
      </c>
      <c r="F47" s="39">
        <f t="shared" si="2"/>
        <v>0.304698775859304</v>
      </c>
      <c r="G47" s="36">
        <v>0</v>
      </c>
      <c r="H47" s="40">
        <f t="shared" si="3"/>
        <v>1113.63</v>
      </c>
      <c r="I47" s="45"/>
      <c r="J47" s="44"/>
    </row>
    <row r="48" spans="1:10" ht="18.75" customHeight="1">
      <c r="A48" s="35">
        <v>46</v>
      </c>
      <c r="B48" s="36"/>
      <c r="C48" s="37" t="s">
        <v>57</v>
      </c>
      <c r="D48" s="36">
        <v>7794.23</v>
      </c>
      <c r="E48" s="38">
        <v>1790</v>
      </c>
      <c r="F48" s="39">
        <f t="shared" si="2"/>
        <v>0.22965706683020645</v>
      </c>
      <c r="G48" s="36">
        <v>0</v>
      </c>
      <c r="H48" s="40">
        <f t="shared" si="3"/>
        <v>5224.807</v>
      </c>
      <c r="I48" s="45"/>
      <c r="J48" s="44"/>
    </row>
    <row r="49" spans="1:10" ht="18.75" customHeight="1">
      <c r="A49" s="35">
        <v>47</v>
      </c>
      <c r="B49" s="36"/>
      <c r="C49" s="37" t="s">
        <v>58</v>
      </c>
      <c r="D49" s="36">
        <v>7794.23</v>
      </c>
      <c r="E49" s="41">
        <v>2947</v>
      </c>
      <c r="F49" s="39">
        <f t="shared" si="2"/>
        <v>0.37810021002716115</v>
      </c>
      <c r="G49" s="36">
        <v>0</v>
      </c>
      <c r="H49" s="40">
        <f t="shared" si="3"/>
        <v>4067.807</v>
      </c>
      <c r="I49" s="45"/>
      <c r="J49" s="46"/>
    </row>
    <row r="50" spans="1:10" ht="18.75" customHeight="1">
      <c r="A50" s="35">
        <v>48</v>
      </c>
      <c r="B50" s="36"/>
      <c r="C50" s="37" t="s">
        <v>59</v>
      </c>
      <c r="D50" s="36">
        <v>6997.5</v>
      </c>
      <c r="E50" s="41">
        <v>1706</v>
      </c>
      <c r="F50" s="39">
        <f t="shared" si="2"/>
        <v>0.24380135762772417</v>
      </c>
      <c r="G50" s="36">
        <v>0</v>
      </c>
      <c r="H50" s="40">
        <f t="shared" si="3"/>
        <v>4591.75</v>
      </c>
      <c r="I50" s="45"/>
      <c r="J50" s="46"/>
    </row>
    <row r="51" spans="1:10" ht="18.75" customHeight="1">
      <c r="A51" s="35">
        <v>49</v>
      </c>
      <c r="B51" s="36"/>
      <c r="C51" s="37" t="s">
        <v>60</v>
      </c>
      <c r="D51" s="36">
        <v>2996.4</v>
      </c>
      <c r="E51" s="38">
        <v>2755</v>
      </c>
      <c r="F51" s="39">
        <f t="shared" si="2"/>
        <v>0.9194366573221199</v>
      </c>
      <c r="G51" s="36">
        <v>0</v>
      </c>
      <c r="H51" s="40">
        <f t="shared" si="3"/>
        <v>-58.23999999999978</v>
      </c>
      <c r="I51" s="45"/>
      <c r="J51" s="46"/>
    </row>
    <row r="52" spans="1:10" ht="18.75" customHeight="1">
      <c r="A52" s="35">
        <v>50</v>
      </c>
      <c r="B52" s="36"/>
      <c r="C52" s="37" t="s">
        <v>61</v>
      </c>
      <c r="D52" s="36">
        <v>10392.3</v>
      </c>
      <c r="E52" s="41">
        <v>197</v>
      </c>
      <c r="F52" s="39">
        <f t="shared" si="2"/>
        <v>0.01895634267678955</v>
      </c>
      <c r="G52" s="36">
        <v>0</v>
      </c>
      <c r="H52" s="40">
        <f t="shared" si="3"/>
        <v>9156.07</v>
      </c>
      <c r="I52" s="45"/>
      <c r="J52" s="46"/>
    </row>
    <row r="53" spans="1:10" ht="18.75" customHeight="1">
      <c r="A53" s="35">
        <v>51</v>
      </c>
      <c r="B53" s="36"/>
      <c r="C53" s="37" t="s">
        <v>62</v>
      </c>
      <c r="D53" s="36">
        <v>9353.1</v>
      </c>
      <c r="E53" s="38">
        <v>9579</v>
      </c>
      <c r="F53" s="39">
        <f t="shared" si="2"/>
        <v>1.0241524200532444</v>
      </c>
      <c r="G53" s="36">
        <v>0</v>
      </c>
      <c r="H53" s="40">
        <f t="shared" si="3"/>
        <v>-1161.2099999999991</v>
      </c>
      <c r="I53" s="45"/>
      <c r="J53" s="46"/>
    </row>
    <row r="54" spans="1:10" ht="18.75" customHeight="1">
      <c r="A54" s="35">
        <v>52</v>
      </c>
      <c r="B54" s="36"/>
      <c r="C54" s="37" t="s">
        <v>63</v>
      </c>
      <c r="D54" s="36">
        <v>5196.15</v>
      </c>
      <c r="E54" s="38">
        <v>873</v>
      </c>
      <c r="F54" s="39">
        <f t="shared" si="2"/>
        <v>0.16800900666839874</v>
      </c>
      <c r="G54" s="36">
        <v>0</v>
      </c>
      <c r="H54" s="40">
        <f t="shared" si="3"/>
        <v>3803.535</v>
      </c>
      <c r="I54" s="45"/>
      <c r="J54" s="44"/>
    </row>
    <row r="55" spans="1:10" ht="18.75" customHeight="1">
      <c r="A55" s="35">
        <v>53</v>
      </c>
      <c r="B55" s="36"/>
      <c r="C55" s="37" t="s">
        <v>64</v>
      </c>
      <c r="D55" s="36">
        <v>9630.2</v>
      </c>
      <c r="E55" s="38">
        <v>7476</v>
      </c>
      <c r="F55" s="39">
        <f t="shared" si="2"/>
        <v>0.7763078648418517</v>
      </c>
      <c r="G55" s="36">
        <v>0</v>
      </c>
      <c r="H55" s="40">
        <f t="shared" si="3"/>
        <v>1191.1800000000003</v>
      </c>
      <c r="I55" s="45"/>
      <c r="J55" s="44"/>
    </row>
    <row r="56" spans="1:10" ht="18.75" customHeight="1">
      <c r="A56" s="35">
        <v>54</v>
      </c>
      <c r="B56" s="36"/>
      <c r="C56" s="37" t="s">
        <v>65</v>
      </c>
      <c r="D56" s="36">
        <v>9630.2</v>
      </c>
      <c r="E56" s="38">
        <v>1413</v>
      </c>
      <c r="F56" s="39">
        <f t="shared" si="2"/>
        <v>0.14672592469522958</v>
      </c>
      <c r="G56" s="36">
        <v>0</v>
      </c>
      <c r="H56" s="40">
        <f t="shared" si="3"/>
        <v>7254.18</v>
      </c>
      <c r="I56" s="45"/>
      <c r="J56" s="44"/>
    </row>
    <row r="57" spans="1:10" ht="18.75" customHeight="1">
      <c r="A57" s="35">
        <v>55</v>
      </c>
      <c r="B57" s="36"/>
      <c r="C57" s="37" t="s">
        <v>66</v>
      </c>
      <c r="D57" s="36">
        <v>5062.64</v>
      </c>
      <c r="E57" s="38">
        <v>3237</v>
      </c>
      <c r="F57" s="39">
        <f t="shared" si="2"/>
        <v>0.6393897255187017</v>
      </c>
      <c r="G57" s="36">
        <v>0</v>
      </c>
      <c r="H57" s="40">
        <f t="shared" si="3"/>
        <v>1319.3760000000002</v>
      </c>
      <c r="I57" s="45"/>
      <c r="J57" s="44"/>
    </row>
    <row r="58" spans="1:10" ht="18.75" customHeight="1">
      <c r="A58" s="35">
        <v>56</v>
      </c>
      <c r="B58" s="36" t="s">
        <v>67</v>
      </c>
      <c r="C58" s="37" t="s">
        <v>68</v>
      </c>
      <c r="D58" s="36">
        <v>5456</v>
      </c>
      <c r="E58" s="38">
        <v>0</v>
      </c>
      <c r="F58" s="39">
        <f aca="true" t="shared" si="4" ref="F58:F75">E58/D58</f>
        <v>0</v>
      </c>
      <c r="G58" s="36">
        <v>0</v>
      </c>
      <c r="H58" s="40">
        <f aca="true" t="shared" si="5" ref="H58:H75">D58*0.9-E58-G58</f>
        <v>4910.400000000001</v>
      </c>
      <c r="I58" s="45"/>
      <c r="J58" s="44"/>
    </row>
    <row r="59" spans="1:10" ht="18.75" customHeight="1">
      <c r="A59" s="35">
        <v>57</v>
      </c>
      <c r="B59" s="36"/>
      <c r="C59" s="37" t="s">
        <v>69</v>
      </c>
      <c r="D59" s="36">
        <v>3464.1</v>
      </c>
      <c r="E59" s="38">
        <v>4862</v>
      </c>
      <c r="F59" s="39">
        <f t="shared" si="4"/>
        <v>1.4035391588002657</v>
      </c>
      <c r="G59" s="36">
        <v>0</v>
      </c>
      <c r="H59" s="40">
        <f t="shared" si="5"/>
        <v>-1744.31</v>
      </c>
      <c r="I59" s="45"/>
      <c r="J59" s="44"/>
    </row>
    <row r="60" spans="1:10" ht="18.75" customHeight="1">
      <c r="A60" s="35">
        <v>58</v>
      </c>
      <c r="B60" s="36"/>
      <c r="C60" s="37" t="s">
        <v>70</v>
      </c>
      <c r="D60" s="36">
        <v>5802.4</v>
      </c>
      <c r="E60" s="38">
        <v>9</v>
      </c>
      <c r="F60" s="39">
        <f t="shared" si="4"/>
        <v>0.001551082310767958</v>
      </c>
      <c r="G60" s="36">
        <v>0</v>
      </c>
      <c r="H60" s="40">
        <f t="shared" si="5"/>
        <v>5213.16</v>
      </c>
      <c r="I60" s="45"/>
      <c r="J60" s="44"/>
    </row>
    <row r="61" spans="1:10" ht="18.75" customHeight="1">
      <c r="A61" s="35">
        <v>59</v>
      </c>
      <c r="B61" s="36"/>
      <c r="C61" s="37" t="s">
        <v>71</v>
      </c>
      <c r="D61" s="36">
        <v>6581.8</v>
      </c>
      <c r="E61" s="38">
        <v>3939</v>
      </c>
      <c r="F61" s="39">
        <f t="shared" si="4"/>
        <v>0.598468504056641</v>
      </c>
      <c r="G61" s="36">
        <v>0</v>
      </c>
      <c r="H61" s="40">
        <f t="shared" si="5"/>
        <v>1984.62</v>
      </c>
      <c r="I61" s="45"/>
      <c r="J61" s="44"/>
    </row>
    <row r="62" spans="1:10" ht="18.75" customHeight="1">
      <c r="A62" s="35">
        <v>60</v>
      </c>
      <c r="B62" s="36"/>
      <c r="C62" s="37" t="s">
        <v>72</v>
      </c>
      <c r="D62" s="36">
        <v>2857.8</v>
      </c>
      <c r="E62" s="38">
        <v>4903</v>
      </c>
      <c r="F62" s="39">
        <f t="shared" si="4"/>
        <v>1.7156553992581705</v>
      </c>
      <c r="G62" s="36">
        <v>0</v>
      </c>
      <c r="H62" s="40">
        <f t="shared" si="5"/>
        <v>-2330.9799999999996</v>
      </c>
      <c r="I62" s="43"/>
      <c r="J62" s="44"/>
    </row>
    <row r="63" spans="1:10" ht="18.75" customHeight="1">
      <c r="A63" s="35">
        <v>61</v>
      </c>
      <c r="B63" s="36"/>
      <c r="C63" s="37" t="s">
        <v>73</v>
      </c>
      <c r="D63" s="36">
        <v>5248.1</v>
      </c>
      <c r="E63" s="38">
        <v>3037</v>
      </c>
      <c r="F63" s="39">
        <f t="shared" si="4"/>
        <v>0.5786856195575542</v>
      </c>
      <c r="G63" s="36">
        <v>0</v>
      </c>
      <c r="H63" s="40">
        <f t="shared" si="5"/>
        <v>1686.2900000000009</v>
      </c>
      <c r="I63" s="45"/>
      <c r="J63" s="44"/>
    </row>
    <row r="64" spans="1:10" ht="18.75" customHeight="1">
      <c r="A64" s="35">
        <v>62</v>
      </c>
      <c r="B64" s="36"/>
      <c r="C64" s="37" t="s">
        <v>74</v>
      </c>
      <c r="D64" s="36">
        <v>2113.1</v>
      </c>
      <c r="E64" s="38">
        <v>1618</v>
      </c>
      <c r="F64" s="39">
        <f t="shared" si="4"/>
        <v>0.765699682930292</v>
      </c>
      <c r="G64" s="36">
        <v>0</v>
      </c>
      <c r="H64" s="40">
        <f t="shared" si="5"/>
        <v>283.78999999999996</v>
      </c>
      <c r="I64" s="45"/>
      <c r="J64" s="44"/>
    </row>
    <row r="65" spans="1:10" ht="18.75" customHeight="1">
      <c r="A65" s="35">
        <v>63</v>
      </c>
      <c r="B65" s="36"/>
      <c r="C65" s="37" t="s">
        <v>75</v>
      </c>
      <c r="D65" s="36">
        <v>5196.2</v>
      </c>
      <c r="E65" s="38">
        <v>3658</v>
      </c>
      <c r="F65" s="39">
        <f t="shared" si="4"/>
        <v>0.7039759824487125</v>
      </c>
      <c r="G65" s="36">
        <v>0</v>
      </c>
      <c r="H65" s="40">
        <f t="shared" si="5"/>
        <v>1018.5799999999999</v>
      </c>
      <c r="I65" s="45"/>
      <c r="J65" s="44"/>
    </row>
    <row r="66" spans="1:10" ht="18.75" customHeight="1">
      <c r="A66" s="35">
        <v>64</v>
      </c>
      <c r="B66" s="36"/>
      <c r="C66" s="37" t="s">
        <v>76</v>
      </c>
      <c r="D66" s="36">
        <v>1472.2</v>
      </c>
      <c r="E66" s="38">
        <v>636</v>
      </c>
      <c r="F66" s="39">
        <f t="shared" si="4"/>
        <v>0.43200652085314495</v>
      </c>
      <c r="G66" s="36">
        <v>0</v>
      </c>
      <c r="H66" s="40">
        <f t="shared" si="5"/>
        <v>688.98</v>
      </c>
      <c r="I66" s="45"/>
      <c r="J66" s="44"/>
    </row>
    <row r="67" spans="1:10" ht="18.75" customHeight="1">
      <c r="A67" s="35">
        <v>65</v>
      </c>
      <c r="B67" s="36"/>
      <c r="C67" s="37" t="s">
        <v>77</v>
      </c>
      <c r="D67" s="36">
        <v>3083.1</v>
      </c>
      <c r="E67" s="38">
        <v>2074</v>
      </c>
      <c r="F67" s="39">
        <f t="shared" si="4"/>
        <v>0.6726995556420486</v>
      </c>
      <c r="G67" s="36">
        <v>0</v>
      </c>
      <c r="H67" s="40">
        <f t="shared" si="5"/>
        <v>700.79</v>
      </c>
      <c r="I67" s="45"/>
      <c r="J67" s="44"/>
    </row>
    <row r="68" spans="1:10" ht="18.75" customHeight="1">
      <c r="A68" s="35">
        <v>66</v>
      </c>
      <c r="B68" s="36"/>
      <c r="C68" s="37" t="s">
        <v>78</v>
      </c>
      <c r="D68" s="36">
        <v>6062.2</v>
      </c>
      <c r="E68" s="38">
        <v>786</v>
      </c>
      <c r="F68" s="39">
        <f t="shared" si="4"/>
        <v>0.129655900498169</v>
      </c>
      <c r="G68" s="36">
        <v>0</v>
      </c>
      <c r="H68" s="40">
        <f t="shared" si="5"/>
        <v>4669.98</v>
      </c>
      <c r="I68" s="45"/>
      <c r="J68" s="44"/>
    </row>
    <row r="69" spans="1:10" ht="18.75" customHeight="1">
      <c r="A69" s="35">
        <v>67</v>
      </c>
      <c r="B69" s="36"/>
      <c r="C69" s="37" t="s">
        <v>79</v>
      </c>
      <c r="D69" s="36">
        <v>7603.7</v>
      </c>
      <c r="E69" s="38">
        <v>3539</v>
      </c>
      <c r="F69" s="39">
        <f t="shared" si="4"/>
        <v>0.46543130318134596</v>
      </c>
      <c r="G69" s="36">
        <v>0</v>
      </c>
      <c r="H69" s="40">
        <f t="shared" si="5"/>
        <v>3304.33</v>
      </c>
      <c r="I69" s="45"/>
      <c r="J69" s="44"/>
    </row>
    <row r="70" spans="1:10" ht="18.75" customHeight="1">
      <c r="A70" s="35">
        <v>68</v>
      </c>
      <c r="B70" s="36"/>
      <c r="C70" s="37" t="s">
        <v>80</v>
      </c>
      <c r="D70" s="36">
        <v>6755</v>
      </c>
      <c r="E70" s="38">
        <v>5388</v>
      </c>
      <c r="F70" s="39">
        <f t="shared" si="4"/>
        <v>0.7976313841598816</v>
      </c>
      <c r="G70" s="36">
        <v>0</v>
      </c>
      <c r="H70" s="40">
        <f t="shared" si="5"/>
        <v>691.5</v>
      </c>
      <c r="I70" s="45"/>
      <c r="J70" s="44"/>
    </row>
    <row r="71" spans="1:10" ht="18.75" customHeight="1">
      <c r="A71" s="35">
        <v>69</v>
      </c>
      <c r="B71" s="36"/>
      <c r="C71" s="37" t="s">
        <v>81</v>
      </c>
      <c r="D71" s="36">
        <v>7621</v>
      </c>
      <c r="E71" s="41">
        <v>5515</v>
      </c>
      <c r="F71" s="39">
        <f t="shared" si="4"/>
        <v>0.7236583125574072</v>
      </c>
      <c r="G71" s="36">
        <v>0</v>
      </c>
      <c r="H71" s="40">
        <f t="shared" si="5"/>
        <v>1343.9000000000005</v>
      </c>
      <c r="I71" s="43"/>
      <c r="J71" s="46"/>
    </row>
    <row r="72" spans="1:10" ht="18.75" customHeight="1">
      <c r="A72" s="35">
        <v>70</v>
      </c>
      <c r="B72" s="36"/>
      <c r="C72" s="37" t="s">
        <v>82</v>
      </c>
      <c r="D72" s="36">
        <v>5022.9</v>
      </c>
      <c r="E72" s="38">
        <v>3193</v>
      </c>
      <c r="F72" s="39">
        <f t="shared" si="4"/>
        <v>0.635688546457226</v>
      </c>
      <c r="G72" s="36">
        <v>0</v>
      </c>
      <c r="H72" s="40">
        <f t="shared" si="5"/>
        <v>1327.6099999999997</v>
      </c>
      <c r="I72" s="45"/>
      <c r="J72" s="44"/>
    </row>
    <row r="73" spans="1:10" ht="18.75" customHeight="1">
      <c r="A73" s="35">
        <v>71</v>
      </c>
      <c r="B73" s="36"/>
      <c r="C73" s="37" t="s">
        <v>83</v>
      </c>
      <c r="D73" s="36">
        <v>5196.2</v>
      </c>
      <c r="E73" s="38">
        <v>3179</v>
      </c>
      <c r="F73" s="39">
        <f t="shared" si="4"/>
        <v>0.6117932335168007</v>
      </c>
      <c r="G73" s="36">
        <v>0</v>
      </c>
      <c r="H73" s="40">
        <f t="shared" si="5"/>
        <v>1497.58</v>
      </c>
      <c r="I73" s="45"/>
      <c r="J73" s="44"/>
    </row>
    <row r="74" spans="1:10" ht="18.75" customHeight="1">
      <c r="A74" s="35">
        <v>72</v>
      </c>
      <c r="B74" s="36"/>
      <c r="C74" s="37" t="s">
        <v>84</v>
      </c>
      <c r="D74" s="36">
        <v>6928.2</v>
      </c>
      <c r="E74" s="41">
        <v>2554</v>
      </c>
      <c r="F74" s="39">
        <f t="shared" si="4"/>
        <v>0.36863831875523223</v>
      </c>
      <c r="G74" s="36">
        <v>0</v>
      </c>
      <c r="H74" s="40">
        <f t="shared" si="5"/>
        <v>3681.38</v>
      </c>
      <c r="I74" s="45"/>
      <c r="J74" s="46"/>
    </row>
    <row r="75" spans="1:12" ht="18.75" customHeight="1">
      <c r="A75" s="35">
        <v>73</v>
      </c>
      <c r="B75" s="36"/>
      <c r="C75" s="37" t="s">
        <v>85</v>
      </c>
      <c r="D75" s="36">
        <v>6705.48</v>
      </c>
      <c r="E75" s="41">
        <v>351</v>
      </c>
      <c r="F75" s="39">
        <f t="shared" si="4"/>
        <v>0.05234524597791657</v>
      </c>
      <c r="G75" s="36">
        <v>0</v>
      </c>
      <c r="H75" s="40">
        <f t="shared" si="5"/>
        <v>5683.932</v>
      </c>
      <c r="I75" s="45"/>
      <c r="J75" s="46"/>
      <c r="L75" s="32"/>
    </row>
    <row r="76" spans="1:10" ht="18.75" customHeight="1">
      <c r="A76" s="35">
        <v>74</v>
      </c>
      <c r="B76" s="36" t="s">
        <v>86</v>
      </c>
      <c r="C76" s="37" t="s">
        <v>87</v>
      </c>
      <c r="D76" s="36">
        <v>3117.7</v>
      </c>
      <c r="E76" s="41">
        <v>3005</v>
      </c>
      <c r="F76" s="39">
        <f aca="true" t="shared" si="6" ref="F76:F140">E76/D76</f>
        <v>0.9638515572377073</v>
      </c>
      <c r="G76" s="36">
        <v>0</v>
      </c>
      <c r="H76" s="40">
        <f aca="true" t="shared" si="7" ref="H76:H140">D76*0.9-E76-G76</f>
        <v>-199.07000000000016</v>
      </c>
      <c r="I76" s="45"/>
      <c r="J76" s="46"/>
    </row>
    <row r="77" spans="1:10" ht="18.75" customHeight="1">
      <c r="A77" s="35">
        <v>75</v>
      </c>
      <c r="B77" s="36"/>
      <c r="C77" s="37" t="s">
        <v>88</v>
      </c>
      <c r="D77" s="36">
        <v>6443.2</v>
      </c>
      <c r="E77" s="38">
        <v>829</v>
      </c>
      <c r="F77" s="39">
        <f t="shared" si="6"/>
        <v>0.12866277626024336</v>
      </c>
      <c r="G77" s="36">
        <v>0</v>
      </c>
      <c r="H77" s="40">
        <f t="shared" si="7"/>
        <v>4969.88</v>
      </c>
      <c r="I77" s="45"/>
      <c r="J77" s="44"/>
    </row>
    <row r="78" spans="1:10" ht="18.75" customHeight="1">
      <c r="A78" s="35">
        <v>76</v>
      </c>
      <c r="B78" s="36"/>
      <c r="C78" s="37" t="s">
        <v>89</v>
      </c>
      <c r="D78" s="36">
        <v>5542.6</v>
      </c>
      <c r="E78" s="41">
        <v>3895</v>
      </c>
      <c r="F78" s="39">
        <f t="shared" si="6"/>
        <v>0.7027387868509364</v>
      </c>
      <c r="G78" s="36">
        <v>0</v>
      </c>
      <c r="H78" s="40">
        <f t="shared" si="7"/>
        <v>1093.3400000000001</v>
      </c>
      <c r="I78" s="45"/>
      <c r="J78" s="46"/>
    </row>
    <row r="79" spans="1:10" ht="18.75" customHeight="1">
      <c r="A79" s="35">
        <v>77</v>
      </c>
      <c r="B79" s="36"/>
      <c r="C79" s="37" t="s">
        <v>90</v>
      </c>
      <c r="D79" s="36">
        <v>6581.8</v>
      </c>
      <c r="E79" s="38">
        <v>7043</v>
      </c>
      <c r="F79" s="39">
        <f t="shared" si="6"/>
        <v>1.070072016773527</v>
      </c>
      <c r="G79" s="36">
        <v>0</v>
      </c>
      <c r="H79" s="40">
        <f t="shared" si="7"/>
        <v>-1119.38</v>
      </c>
      <c r="I79" s="45"/>
      <c r="J79" s="44"/>
    </row>
    <row r="80" spans="1:10" ht="18.75" customHeight="1">
      <c r="A80" s="35">
        <v>78</v>
      </c>
      <c r="B80" s="36"/>
      <c r="C80" s="37" t="s">
        <v>91</v>
      </c>
      <c r="D80" s="36">
        <v>6443.2</v>
      </c>
      <c r="E80" s="41">
        <v>2987</v>
      </c>
      <c r="F80" s="39">
        <f t="shared" si="6"/>
        <v>0.4635895207350385</v>
      </c>
      <c r="G80" s="36">
        <v>0</v>
      </c>
      <c r="H80" s="40">
        <f t="shared" si="7"/>
        <v>2811.88</v>
      </c>
      <c r="I80" s="45"/>
      <c r="J80" s="46"/>
    </row>
    <row r="81" spans="1:10" ht="18.75" customHeight="1">
      <c r="A81" s="35">
        <v>79</v>
      </c>
      <c r="B81" s="36"/>
      <c r="C81" s="37" t="s">
        <v>92</v>
      </c>
      <c r="D81" s="36">
        <v>4988.3</v>
      </c>
      <c r="E81" s="38">
        <v>5624</v>
      </c>
      <c r="F81" s="39">
        <f t="shared" si="6"/>
        <v>1.1274382054006375</v>
      </c>
      <c r="G81" s="36">
        <v>0</v>
      </c>
      <c r="H81" s="40">
        <f t="shared" si="7"/>
        <v>-1134.5299999999997</v>
      </c>
      <c r="I81" s="45"/>
      <c r="J81" s="44"/>
    </row>
    <row r="82" spans="1:10" ht="18.75" customHeight="1">
      <c r="A82" s="35">
        <v>80</v>
      </c>
      <c r="B82" s="36"/>
      <c r="C82" s="37" t="s">
        <v>93</v>
      </c>
      <c r="D82" s="36">
        <v>7621</v>
      </c>
      <c r="E82" s="41">
        <v>3357</v>
      </c>
      <c r="F82" s="39">
        <f t="shared" si="6"/>
        <v>0.44049337357302193</v>
      </c>
      <c r="G82" s="36">
        <v>0</v>
      </c>
      <c r="H82" s="40">
        <f t="shared" si="7"/>
        <v>3501.9000000000005</v>
      </c>
      <c r="I82" s="43"/>
      <c r="J82" s="46"/>
    </row>
    <row r="83" spans="1:10" ht="18.75" customHeight="1">
      <c r="A83" s="35">
        <v>81</v>
      </c>
      <c r="B83" s="36"/>
      <c r="C83" s="37" t="s">
        <v>94</v>
      </c>
      <c r="D83" s="36">
        <v>6443.2</v>
      </c>
      <c r="E83" s="38">
        <v>819</v>
      </c>
      <c r="F83" s="39">
        <f t="shared" si="6"/>
        <v>0.12711075242115719</v>
      </c>
      <c r="G83" s="36">
        <v>0</v>
      </c>
      <c r="H83" s="40">
        <f t="shared" si="7"/>
        <v>4979.88</v>
      </c>
      <c r="I83" s="45"/>
      <c r="J83" s="44"/>
    </row>
    <row r="84" spans="1:10" ht="18.75" customHeight="1">
      <c r="A84" s="35">
        <v>82</v>
      </c>
      <c r="B84" s="47" t="s">
        <v>95</v>
      </c>
      <c r="C84" s="37" t="s">
        <v>96</v>
      </c>
      <c r="D84" s="36">
        <v>6928.2</v>
      </c>
      <c r="E84" s="41">
        <v>3362</v>
      </c>
      <c r="F84" s="39">
        <f t="shared" si="6"/>
        <v>0.48526312750786643</v>
      </c>
      <c r="G84" s="36">
        <v>0</v>
      </c>
      <c r="H84" s="40">
        <f t="shared" si="7"/>
        <v>2873.38</v>
      </c>
      <c r="I84" s="45"/>
      <c r="J84" s="46"/>
    </row>
    <row r="85" spans="1:10" ht="18.75" customHeight="1">
      <c r="A85" s="35">
        <v>83</v>
      </c>
      <c r="B85" s="48"/>
      <c r="C85" s="37" t="s">
        <v>97</v>
      </c>
      <c r="D85" s="36">
        <v>692.8</v>
      </c>
      <c r="E85" s="38">
        <v>411</v>
      </c>
      <c r="F85" s="39">
        <f t="shared" si="6"/>
        <v>0.5932448036951502</v>
      </c>
      <c r="G85" s="36">
        <v>0</v>
      </c>
      <c r="H85" s="40">
        <f t="shared" si="7"/>
        <v>212.51999999999998</v>
      </c>
      <c r="I85" s="45"/>
      <c r="J85" s="44"/>
    </row>
    <row r="86" spans="1:10" ht="18.75" customHeight="1">
      <c r="A86" s="35">
        <v>84</v>
      </c>
      <c r="B86" s="48"/>
      <c r="C86" s="37" t="s">
        <v>98</v>
      </c>
      <c r="D86" s="36">
        <v>7707.6</v>
      </c>
      <c r="E86" s="38">
        <v>1586</v>
      </c>
      <c r="F86" s="39">
        <f t="shared" si="6"/>
        <v>0.20577092739633607</v>
      </c>
      <c r="G86" s="36">
        <v>0</v>
      </c>
      <c r="H86" s="40">
        <f t="shared" si="7"/>
        <v>5350.84</v>
      </c>
      <c r="I86" s="45"/>
      <c r="J86" s="44"/>
    </row>
    <row r="87" spans="1:10" ht="18.75" customHeight="1">
      <c r="A87" s="35">
        <v>85</v>
      </c>
      <c r="B87" s="48"/>
      <c r="C87" s="37" t="s">
        <v>99</v>
      </c>
      <c r="D87" s="36">
        <v>6062.2</v>
      </c>
      <c r="E87" s="41" t="s">
        <v>100</v>
      </c>
      <c r="F87" s="39" t="e">
        <f t="shared" si="6"/>
        <v>#VALUE!</v>
      </c>
      <c r="G87" s="36">
        <v>0</v>
      </c>
      <c r="H87" s="40" t="e">
        <f t="shared" si="7"/>
        <v>#VALUE!</v>
      </c>
      <c r="I87" s="43"/>
      <c r="J87" s="46"/>
    </row>
    <row r="88" spans="1:10" ht="18.75" customHeight="1">
      <c r="A88" s="35">
        <v>86</v>
      </c>
      <c r="B88" s="49"/>
      <c r="C88" s="37" t="s">
        <v>101</v>
      </c>
      <c r="D88" s="36">
        <v>1223.7</v>
      </c>
      <c r="E88" s="41">
        <v>342</v>
      </c>
      <c r="F88" s="39">
        <f t="shared" si="6"/>
        <v>0.27948026477077714</v>
      </c>
      <c r="G88" s="36">
        <v>0</v>
      </c>
      <c r="H88" s="40">
        <f t="shared" si="7"/>
        <v>759.3300000000002</v>
      </c>
      <c r="I88" s="43"/>
      <c r="J88" s="46"/>
    </row>
    <row r="89" spans="1:10" ht="18.75" customHeight="1">
      <c r="A89" s="35">
        <v>87</v>
      </c>
      <c r="B89" s="36" t="s">
        <v>102</v>
      </c>
      <c r="C89" s="37" t="s">
        <v>103</v>
      </c>
      <c r="D89" s="36">
        <v>7794.2</v>
      </c>
      <c r="E89" s="41">
        <v>1455</v>
      </c>
      <c r="F89" s="39">
        <f t="shared" si="6"/>
        <v>0.1866772728439096</v>
      </c>
      <c r="G89" s="36">
        <v>0</v>
      </c>
      <c r="H89" s="40">
        <f t="shared" si="7"/>
        <v>5559.78</v>
      </c>
      <c r="I89" s="45"/>
      <c r="J89" s="44"/>
    </row>
    <row r="90" spans="1:10" ht="18.75" customHeight="1">
      <c r="A90" s="35">
        <v>88</v>
      </c>
      <c r="B90" s="36"/>
      <c r="C90" s="37" t="s">
        <v>104</v>
      </c>
      <c r="D90" s="36">
        <v>7794.2</v>
      </c>
      <c r="E90" s="41">
        <v>975</v>
      </c>
      <c r="F90" s="39">
        <f t="shared" si="6"/>
        <v>0.12509301788509405</v>
      </c>
      <c r="G90" s="36">
        <v>0</v>
      </c>
      <c r="H90" s="40">
        <f t="shared" si="7"/>
        <v>6039.78</v>
      </c>
      <c r="I90" s="45"/>
      <c r="J90" s="44"/>
    </row>
    <row r="91" spans="1:10" ht="18.75" customHeight="1">
      <c r="A91" s="35">
        <v>89</v>
      </c>
      <c r="B91" s="36"/>
      <c r="C91" s="37" t="s">
        <v>105</v>
      </c>
      <c r="D91" s="36">
        <v>9526.3</v>
      </c>
      <c r="E91" s="41">
        <v>6657</v>
      </c>
      <c r="F91" s="39">
        <f t="shared" si="6"/>
        <v>0.6988022632081711</v>
      </c>
      <c r="G91" s="36">
        <v>0</v>
      </c>
      <c r="H91" s="40">
        <f t="shared" si="7"/>
        <v>1916.67</v>
      </c>
      <c r="I91" s="43"/>
      <c r="J91" s="44"/>
    </row>
    <row r="92" spans="1:10" ht="18.75" customHeight="1">
      <c r="A92" s="35">
        <v>90</v>
      </c>
      <c r="B92" s="36"/>
      <c r="C92" s="37" t="s">
        <v>106</v>
      </c>
      <c r="D92" s="36">
        <v>3204.3</v>
      </c>
      <c r="E92" s="41">
        <v>608</v>
      </c>
      <c r="F92" s="39">
        <f t="shared" si="6"/>
        <v>0.18974503011578192</v>
      </c>
      <c r="G92" s="36">
        <v>0</v>
      </c>
      <c r="H92" s="40">
        <f t="shared" si="7"/>
        <v>2275.8700000000003</v>
      </c>
      <c r="I92" s="45"/>
      <c r="J92" s="44"/>
    </row>
    <row r="93" spans="1:10" ht="18.75" customHeight="1">
      <c r="A93" s="35">
        <v>91</v>
      </c>
      <c r="B93" s="36"/>
      <c r="C93" s="37" t="s">
        <v>107</v>
      </c>
      <c r="D93" s="36">
        <v>1247.1</v>
      </c>
      <c r="E93" s="41">
        <v>595</v>
      </c>
      <c r="F93" s="39">
        <f t="shared" si="6"/>
        <v>0.4771068879801139</v>
      </c>
      <c r="G93" s="36">
        <v>0</v>
      </c>
      <c r="H93" s="40">
        <f t="shared" si="7"/>
        <v>527.3899999999999</v>
      </c>
      <c r="I93" s="45"/>
      <c r="J93" s="44"/>
    </row>
    <row r="94" spans="1:10" ht="18.75" customHeight="1">
      <c r="A94" s="35">
        <v>92</v>
      </c>
      <c r="B94" s="36"/>
      <c r="C94" s="37" t="s">
        <v>108</v>
      </c>
      <c r="D94" s="36">
        <v>9422.4</v>
      </c>
      <c r="E94" s="41">
        <v>1747</v>
      </c>
      <c r="F94" s="39">
        <f t="shared" si="6"/>
        <v>0.18540923756155545</v>
      </c>
      <c r="G94" s="36">
        <v>0</v>
      </c>
      <c r="H94" s="40">
        <f t="shared" si="7"/>
        <v>6733.16</v>
      </c>
      <c r="I94" s="45"/>
      <c r="J94" s="44"/>
    </row>
    <row r="95" spans="1:10" ht="18.75" customHeight="1">
      <c r="A95" s="35">
        <v>93</v>
      </c>
      <c r="B95" s="36"/>
      <c r="C95" s="37" t="s">
        <v>109</v>
      </c>
      <c r="D95" s="36">
        <v>3983.7</v>
      </c>
      <c r="E95" s="41">
        <v>772</v>
      </c>
      <c r="F95" s="39">
        <f t="shared" si="6"/>
        <v>0.1937896929989708</v>
      </c>
      <c r="G95" s="36">
        <v>0</v>
      </c>
      <c r="H95" s="40">
        <f t="shared" si="7"/>
        <v>2813.33</v>
      </c>
      <c r="I95" s="45"/>
      <c r="J95" s="44"/>
    </row>
    <row r="96" spans="1:10" ht="18.75" customHeight="1">
      <c r="A96" s="35">
        <v>94</v>
      </c>
      <c r="B96" s="36"/>
      <c r="C96" s="37" t="s">
        <v>110</v>
      </c>
      <c r="D96" s="36">
        <v>6806.9</v>
      </c>
      <c r="E96" s="41">
        <v>1344</v>
      </c>
      <c r="F96" s="39">
        <f t="shared" si="6"/>
        <v>0.19744670848697646</v>
      </c>
      <c r="G96" s="36">
        <v>0</v>
      </c>
      <c r="H96" s="40">
        <f t="shared" si="7"/>
        <v>4782.21</v>
      </c>
      <c r="I96" s="45"/>
      <c r="J96" s="44"/>
    </row>
    <row r="97" spans="1:10" ht="18.75" customHeight="1">
      <c r="A97" s="35">
        <v>95</v>
      </c>
      <c r="B97" s="36"/>
      <c r="C97" s="37" t="s">
        <v>111</v>
      </c>
      <c r="D97" s="36">
        <v>1991.9</v>
      </c>
      <c r="E97" s="41">
        <v>405</v>
      </c>
      <c r="F97" s="39">
        <f t="shared" si="6"/>
        <v>0.20332346001305285</v>
      </c>
      <c r="G97" s="36">
        <v>0</v>
      </c>
      <c r="H97" s="40">
        <f t="shared" si="7"/>
        <v>1387.71</v>
      </c>
      <c r="I97" s="45"/>
      <c r="J97" s="44"/>
    </row>
    <row r="98" spans="1:10" ht="18.75" customHeight="1">
      <c r="A98" s="35">
        <v>96</v>
      </c>
      <c r="B98" s="36"/>
      <c r="C98" s="37" t="s">
        <v>112</v>
      </c>
      <c r="D98" s="36">
        <v>10392.3</v>
      </c>
      <c r="E98" s="41">
        <v>4594</v>
      </c>
      <c r="F98" s="39">
        <f t="shared" si="6"/>
        <v>0.44205806221914307</v>
      </c>
      <c r="G98" s="36">
        <v>0</v>
      </c>
      <c r="H98" s="40">
        <f t="shared" si="7"/>
        <v>4759.07</v>
      </c>
      <c r="I98" s="45"/>
      <c r="J98" s="44"/>
    </row>
    <row r="99" spans="1:10" ht="18.75" customHeight="1">
      <c r="A99" s="35">
        <v>97</v>
      </c>
      <c r="B99" s="36"/>
      <c r="C99" s="37" t="s">
        <v>113</v>
      </c>
      <c r="D99" s="36">
        <v>7794.2</v>
      </c>
      <c r="E99" s="41">
        <v>2986</v>
      </c>
      <c r="F99" s="39">
        <f t="shared" si="6"/>
        <v>0.3831053860562983</v>
      </c>
      <c r="G99" s="36">
        <v>0</v>
      </c>
      <c r="H99" s="40">
        <f t="shared" si="7"/>
        <v>4028.7799999999997</v>
      </c>
      <c r="I99" s="45"/>
      <c r="J99" s="44"/>
    </row>
    <row r="100" spans="1:10" ht="18.75" customHeight="1">
      <c r="A100" s="35">
        <v>98</v>
      </c>
      <c r="B100" s="36"/>
      <c r="C100" s="37" t="s">
        <v>114</v>
      </c>
      <c r="D100" s="36">
        <v>7794.2</v>
      </c>
      <c r="E100" s="41">
        <v>380</v>
      </c>
      <c r="F100" s="39">
        <f t="shared" si="6"/>
        <v>0.04875420184239563</v>
      </c>
      <c r="G100" s="36">
        <v>0</v>
      </c>
      <c r="H100" s="40">
        <f t="shared" si="7"/>
        <v>6634.78</v>
      </c>
      <c r="I100" s="43"/>
      <c r="J100" s="46"/>
    </row>
    <row r="101" spans="1:10" ht="18.75" customHeight="1">
      <c r="A101" s="35">
        <v>99</v>
      </c>
      <c r="B101" s="36"/>
      <c r="C101" s="37" t="s">
        <v>115</v>
      </c>
      <c r="D101" s="36">
        <v>9526.3</v>
      </c>
      <c r="E101" s="41">
        <v>7227</v>
      </c>
      <c r="F101" s="39">
        <f t="shared" si="6"/>
        <v>0.7586366165247789</v>
      </c>
      <c r="G101" s="36">
        <v>0</v>
      </c>
      <c r="H101" s="40">
        <f t="shared" si="7"/>
        <v>1346.67</v>
      </c>
      <c r="I101" s="45"/>
      <c r="J101" s="44"/>
    </row>
    <row r="102" spans="1:10" ht="18.75" customHeight="1">
      <c r="A102" s="35">
        <v>100</v>
      </c>
      <c r="B102" s="36"/>
      <c r="C102" s="37" t="s">
        <v>116</v>
      </c>
      <c r="D102" s="36">
        <v>2800.7</v>
      </c>
      <c r="E102" s="41">
        <v>494</v>
      </c>
      <c r="F102" s="39">
        <f t="shared" si="6"/>
        <v>0.176384475309744</v>
      </c>
      <c r="G102" s="36">
        <v>0</v>
      </c>
      <c r="H102" s="40">
        <f t="shared" si="7"/>
        <v>2026.63</v>
      </c>
      <c r="I102" s="45"/>
      <c r="J102" s="44"/>
    </row>
    <row r="103" spans="1:10" ht="18.75" customHeight="1">
      <c r="A103" s="35">
        <v>101</v>
      </c>
      <c r="B103" s="36"/>
      <c r="C103" s="37" t="s">
        <v>117</v>
      </c>
      <c r="D103" s="36">
        <v>5750.4</v>
      </c>
      <c r="E103" s="50" t="s">
        <v>118</v>
      </c>
      <c r="F103" s="39" t="e">
        <f t="shared" si="6"/>
        <v>#VALUE!</v>
      </c>
      <c r="G103" s="36">
        <v>0</v>
      </c>
      <c r="H103" s="40" t="e">
        <f t="shared" si="7"/>
        <v>#VALUE!</v>
      </c>
      <c r="I103" s="45"/>
      <c r="J103" s="44"/>
    </row>
    <row r="104" spans="1:10" ht="18.75" customHeight="1">
      <c r="A104" s="35">
        <v>102</v>
      </c>
      <c r="B104" s="36"/>
      <c r="C104" s="37" t="s">
        <v>119</v>
      </c>
      <c r="D104" s="36">
        <v>3516.1</v>
      </c>
      <c r="E104" s="41">
        <v>1050</v>
      </c>
      <c r="F104" s="39">
        <f t="shared" si="6"/>
        <v>0.29862631893290864</v>
      </c>
      <c r="G104" s="36">
        <v>0</v>
      </c>
      <c r="H104" s="40">
        <f t="shared" si="7"/>
        <v>2114.49</v>
      </c>
      <c r="I104" s="45"/>
      <c r="J104" s="44"/>
    </row>
    <row r="105" spans="1:10" ht="18.75" customHeight="1">
      <c r="A105" s="35">
        <v>103</v>
      </c>
      <c r="B105" s="36"/>
      <c r="C105" s="37" t="s">
        <v>120</v>
      </c>
      <c r="D105" s="36">
        <v>7794.2</v>
      </c>
      <c r="E105" s="41">
        <v>114</v>
      </c>
      <c r="F105" s="39">
        <f t="shared" si="6"/>
        <v>0.014626260552718689</v>
      </c>
      <c r="G105" s="36">
        <v>0</v>
      </c>
      <c r="H105" s="40">
        <f t="shared" si="7"/>
        <v>6900.78</v>
      </c>
      <c r="I105" s="45"/>
      <c r="J105" s="44"/>
    </row>
    <row r="106" spans="1:10" ht="18.75" customHeight="1">
      <c r="A106" s="35">
        <v>104</v>
      </c>
      <c r="B106" s="36"/>
      <c r="C106" s="37" t="s">
        <v>121</v>
      </c>
      <c r="D106" s="41">
        <v>9526.3</v>
      </c>
      <c r="E106" s="41">
        <v>2797</v>
      </c>
      <c r="F106" s="39">
        <f t="shared" si="6"/>
        <v>0.2936082214500908</v>
      </c>
      <c r="G106" s="36">
        <v>0</v>
      </c>
      <c r="H106" s="40">
        <f t="shared" si="7"/>
        <v>5776.67</v>
      </c>
      <c r="I106" s="45"/>
      <c r="J106" s="44"/>
    </row>
    <row r="107" spans="1:10" ht="18.75" customHeight="1">
      <c r="A107" s="35">
        <v>105</v>
      </c>
      <c r="B107" s="36"/>
      <c r="C107" s="37" t="s">
        <v>122</v>
      </c>
      <c r="D107" s="36">
        <v>10392.3</v>
      </c>
      <c r="E107" s="41">
        <v>1622</v>
      </c>
      <c r="F107" s="39">
        <f t="shared" si="6"/>
        <v>0.15607709554189161</v>
      </c>
      <c r="G107" s="36">
        <v>0</v>
      </c>
      <c r="H107" s="40">
        <f t="shared" si="7"/>
        <v>7731.07</v>
      </c>
      <c r="I107" s="45"/>
      <c r="J107" s="44"/>
    </row>
    <row r="108" spans="1:10" ht="18.75" customHeight="1">
      <c r="A108" s="35">
        <v>106</v>
      </c>
      <c r="B108" s="36"/>
      <c r="C108" s="37" t="s">
        <v>123</v>
      </c>
      <c r="D108" s="36">
        <v>3100.4</v>
      </c>
      <c r="E108" s="41">
        <v>558</v>
      </c>
      <c r="F108" s="39">
        <f t="shared" si="6"/>
        <v>0.17997677719004</v>
      </c>
      <c r="G108" s="36">
        <v>0</v>
      </c>
      <c r="H108" s="40">
        <f t="shared" si="7"/>
        <v>2232.36</v>
      </c>
      <c r="I108" s="45"/>
      <c r="J108" s="46"/>
    </row>
    <row r="109" spans="1:10" ht="18.75" customHeight="1">
      <c r="A109" s="35">
        <v>107</v>
      </c>
      <c r="B109" s="36"/>
      <c r="C109" s="37" t="s">
        <v>124</v>
      </c>
      <c r="D109" s="36">
        <v>5992.9</v>
      </c>
      <c r="E109" s="41">
        <v>3291</v>
      </c>
      <c r="F109" s="39">
        <f t="shared" si="6"/>
        <v>0.5491498272956332</v>
      </c>
      <c r="G109" s="36">
        <v>0</v>
      </c>
      <c r="H109" s="40">
        <f t="shared" si="7"/>
        <v>2102.6099999999997</v>
      </c>
      <c r="I109" s="45"/>
      <c r="J109" s="44"/>
    </row>
    <row r="110" spans="1:10" ht="18.75" customHeight="1">
      <c r="A110" s="35">
        <v>108</v>
      </c>
      <c r="B110" s="36"/>
      <c r="C110" s="37" t="s">
        <v>125</v>
      </c>
      <c r="D110" s="36">
        <v>5992.9</v>
      </c>
      <c r="E110" s="38">
        <v>3961</v>
      </c>
      <c r="F110" s="39">
        <f t="shared" si="6"/>
        <v>0.6609487894007909</v>
      </c>
      <c r="G110" s="36">
        <v>0</v>
      </c>
      <c r="H110" s="40">
        <f t="shared" si="7"/>
        <v>1432.6099999999997</v>
      </c>
      <c r="I110" s="45"/>
      <c r="J110" s="44"/>
    </row>
    <row r="111" spans="1:10" ht="18.75" customHeight="1">
      <c r="A111" s="35">
        <v>109</v>
      </c>
      <c r="B111" s="36"/>
      <c r="C111" s="37" t="s">
        <v>126</v>
      </c>
      <c r="D111" s="36">
        <v>4520.7</v>
      </c>
      <c r="E111" s="41">
        <v>1531</v>
      </c>
      <c r="F111" s="39">
        <f t="shared" si="6"/>
        <v>0.3386643661379875</v>
      </c>
      <c r="G111" s="36">
        <v>0</v>
      </c>
      <c r="H111" s="40">
        <f t="shared" si="7"/>
        <v>2537.63</v>
      </c>
      <c r="I111" s="45"/>
      <c r="J111" s="46"/>
    </row>
    <row r="112" spans="1:10" ht="18.75" customHeight="1">
      <c r="A112" s="35">
        <v>110</v>
      </c>
      <c r="B112" s="36"/>
      <c r="C112" s="37" t="s">
        <v>127</v>
      </c>
      <c r="D112" s="36">
        <v>7707.6</v>
      </c>
      <c r="E112" s="41">
        <v>3746</v>
      </c>
      <c r="F112" s="39">
        <f t="shared" si="6"/>
        <v>0.4860138045565416</v>
      </c>
      <c r="G112" s="36">
        <v>0</v>
      </c>
      <c r="H112" s="40">
        <f t="shared" si="7"/>
        <v>3190.84</v>
      </c>
      <c r="I112" s="45"/>
      <c r="J112" s="44"/>
    </row>
    <row r="113" spans="1:10" ht="18.75" customHeight="1">
      <c r="A113" s="35">
        <v>111</v>
      </c>
      <c r="B113" s="36"/>
      <c r="C113" s="37" t="s">
        <v>128</v>
      </c>
      <c r="D113" s="36">
        <v>9942</v>
      </c>
      <c r="E113" s="41">
        <v>1709</v>
      </c>
      <c r="F113" s="39">
        <f t="shared" si="6"/>
        <v>0.17189700261516797</v>
      </c>
      <c r="G113" s="36">
        <v>0</v>
      </c>
      <c r="H113" s="40">
        <f t="shared" si="7"/>
        <v>7238.800000000001</v>
      </c>
      <c r="I113" s="45"/>
      <c r="J113" s="46"/>
    </row>
    <row r="114" spans="1:254" ht="18.75" customHeight="1">
      <c r="A114" s="35">
        <v>112</v>
      </c>
      <c r="B114" s="36"/>
      <c r="C114" s="37" t="s">
        <v>129</v>
      </c>
      <c r="D114" s="36">
        <v>6997.5</v>
      </c>
      <c r="E114" s="41">
        <v>1645</v>
      </c>
      <c r="F114" s="39">
        <f t="shared" si="6"/>
        <v>0.23508395855662736</v>
      </c>
      <c r="G114" s="36">
        <v>0</v>
      </c>
      <c r="H114" s="40">
        <f t="shared" si="7"/>
        <v>4652.75</v>
      </c>
      <c r="I114" s="45"/>
      <c r="J114" s="46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</row>
    <row r="115" spans="1:254" ht="18.75" customHeight="1">
      <c r="A115" s="35">
        <v>113</v>
      </c>
      <c r="B115" s="36"/>
      <c r="C115" s="37" t="s">
        <v>130</v>
      </c>
      <c r="D115" s="36">
        <v>10058</v>
      </c>
      <c r="E115" s="41">
        <v>373</v>
      </c>
      <c r="F115" s="39">
        <f t="shared" si="6"/>
        <v>0.03708490753628952</v>
      </c>
      <c r="G115" s="36">
        <v>0</v>
      </c>
      <c r="H115" s="40">
        <f t="shared" si="7"/>
        <v>8679.2</v>
      </c>
      <c r="I115" s="45"/>
      <c r="J115" s="46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</row>
    <row r="116" spans="1:254" ht="18.75" customHeight="1">
      <c r="A116" s="35">
        <v>114</v>
      </c>
      <c r="B116" s="36"/>
      <c r="C116" s="37" t="s">
        <v>129</v>
      </c>
      <c r="D116" s="36">
        <v>6772</v>
      </c>
      <c r="E116" s="41">
        <v>1645</v>
      </c>
      <c r="F116" s="39">
        <f t="shared" si="6"/>
        <v>0.24291199054932072</v>
      </c>
      <c r="G116" s="36">
        <v>0</v>
      </c>
      <c r="H116" s="40">
        <f t="shared" si="7"/>
        <v>4449.8</v>
      </c>
      <c r="I116" s="45"/>
      <c r="J116" s="46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</row>
    <row r="117" spans="1:254" ht="18.75" customHeight="1">
      <c r="A117" s="35">
        <v>115</v>
      </c>
      <c r="B117" s="36"/>
      <c r="C117" s="37" t="s">
        <v>131</v>
      </c>
      <c r="D117" s="36">
        <v>10058</v>
      </c>
      <c r="E117" s="41">
        <v>2287</v>
      </c>
      <c r="F117" s="39">
        <f t="shared" si="6"/>
        <v>0.22738118910320143</v>
      </c>
      <c r="G117" s="36">
        <v>0</v>
      </c>
      <c r="H117" s="40">
        <f t="shared" si="7"/>
        <v>6765.200000000001</v>
      </c>
      <c r="I117" s="45"/>
      <c r="J117" s="46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</row>
    <row r="118" spans="1:254" ht="18.75" customHeight="1">
      <c r="A118" s="35">
        <v>116</v>
      </c>
      <c r="B118" s="36"/>
      <c r="C118" s="37" t="s">
        <v>132</v>
      </c>
      <c r="D118" s="36">
        <v>9220</v>
      </c>
      <c r="E118" s="41">
        <v>15</v>
      </c>
      <c r="F118" s="39">
        <f t="shared" si="6"/>
        <v>0.0016268980477223427</v>
      </c>
      <c r="G118" s="36">
        <v>0</v>
      </c>
      <c r="H118" s="40">
        <f t="shared" si="7"/>
        <v>8283</v>
      </c>
      <c r="I118" s="45"/>
      <c r="J118" s="46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</row>
    <row r="119" spans="1:254" ht="18.75" customHeight="1">
      <c r="A119" s="35">
        <v>117</v>
      </c>
      <c r="B119" s="36"/>
      <c r="C119" s="51" t="s">
        <v>133</v>
      </c>
      <c r="D119" s="41">
        <v>5196.2</v>
      </c>
      <c r="E119" s="41">
        <v>203</v>
      </c>
      <c r="F119" s="39">
        <f t="shared" si="6"/>
        <v>0.03906701050767869</v>
      </c>
      <c r="G119" s="36">
        <v>0</v>
      </c>
      <c r="H119" s="40">
        <f t="shared" si="7"/>
        <v>4473.58</v>
      </c>
      <c r="I119" s="45"/>
      <c r="J119" s="44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</row>
    <row r="120" spans="1:254" ht="18.75" customHeight="1">
      <c r="A120" s="35">
        <v>118</v>
      </c>
      <c r="B120" s="47" t="s">
        <v>134</v>
      </c>
      <c r="C120" s="37" t="s">
        <v>135</v>
      </c>
      <c r="D120" s="36">
        <v>6755</v>
      </c>
      <c r="E120" s="38">
        <v>2246</v>
      </c>
      <c r="F120" s="39">
        <f t="shared" si="6"/>
        <v>0.33249444855662474</v>
      </c>
      <c r="G120" s="36">
        <v>0</v>
      </c>
      <c r="H120" s="40">
        <f t="shared" si="7"/>
        <v>3833.5</v>
      </c>
      <c r="I120" s="43"/>
      <c r="J120" s="44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</row>
    <row r="121" spans="1:254" ht="18.75" customHeight="1">
      <c r="A121" s="35">
        <v>119</v>
      </c>
      <c r="B121" s="48"/>
      <c r="C121" s="37" t="s">
        <v>136</v>
      </c>
      <c r="D121" s="36">
        <v>4260.8</v>
      </c>
      <c r="E121" s="38">
        <v>1369</v>
      </c>
      <c r="F121" s="39">
        <f t="shared" si="6"/>
        <v>0.32130116410063836</v>
      </c>
      <c r="G121" s="36">
        <v>0</v>
      </c>
      <c r="H121" s="40">
        <f t="shared" si="7"/>
        <v>2465.7200000000003</v>
      </c>
      <c r="I121" s="45"/>
      <c r="J121" s="46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</row>
    <row r="122" spans="1:254" ht="18.75" customHeight="1">
      <c r="A122" s="35">
        <v>120</v>
      </c>
      <c r="B122" s="48"/>
      <c r="C122" s="37" t="s">
        <v>137</v>
      </c>
      <c r="D122" s="36">
        <v>6581.8</v>
      </c>
      <c r="E122" s="38">
        <v>3930</v>
      </c>
      <c r="F122" s="39">
        <f t="shared" si="6"/>
        <v>0.5971010969643562</v>
      </c>
      <c r="G122" s="36">
        <v>0</v>
      </c>
      <c r="H122" s="40">
        <f t="shared" si="7"/>
        <v>1993.62</v>
      </c>
      <c r="I122" s="45"/>
      <c r="J122" s="44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</row>
    <row r="123" spans="1:254" ht="18.75" customHeight="1">
      <c r="A123" s="35">
        <v>121</v>
      </c>
      <c r="B123" s="48"/>
      <c r="C123" s="37" t="s">
        <v>138</v>
      </c>
      <c r="D123" s="36">
        <v>7794.2</v>
      </c>
      <c r="E123" s="38">
        <v>4318</v>
      </c>
      <c r="F123" s="39">
        <f t="shared" si="6"/>
        <v>0.5540016935670113</v>
      </c>
      <c r="G123" s="36">
        <v>0</v>
      </c>
      <c r="H123" s="40">
        <f t="shared" si="7"/>
        <v>2696.7799999999997</v>
      </c>
      <c r="I123" s="43"/>
      <c r="J123" s="44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</row>
    <row r="124" spans="1:254" ht="18.75" customHeight="1">
      <c r="A124" s="35">
        <v>122</v>
      </c>
      <c r="B124" s="48"/>
      <c r="C124" s="37" t="s">
        <v>139</v>
      </c>
      <c r="D124" s="36">
        <v>6928.2</v>
      </c>
      <c r="E124" s="38">
        <v>4735</v>
      </c>
      <c r="F124" s="39">
        <f t="shared" si="6"/>
        <v>0.6834386998065876</v>
      </c>
      <c r="G124" s="36">
        <v>0</v>
      </c>
      <c r="H124" s="40">
        <f t="shared" si="7"/>
        <v>1500.38</v>
      </c>
      <c r="I124" s="45"/>
      <c r="J124" s="46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</row>
    <row r="125" spans="1:254" ht="18.75" customHeight="1">
      <c r="A125" s="35">
        <v>123</v>
      </c>
      <c r="B125" s="48"/>
      <c r="C125" s="37" t="s">
        <v>140</v>
      </c>
      <c r="D125" s="36">
        <v>3204.3</v>
      </c>
      <c r="E125" s="38">
        <v>1500</v>
      </c>
      <c r="F125" s="39">
        <f t="shared" si="6"/>
        <v>0.46812096245669876</v>
      </c>
      <c r="G125" s="36">
        <v>0</v>
      </c>
      <c r="H125" s="40">
        <f t="shared" si="7"/>
        <v>1383.8700000000003</v>
      </c>
      <c r="I125" s="45"/>
      <c r="J125" s="44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</row>
    <row r="126" spans="1:254" ht="18.75" customHeight="1">
      <c r="A126" s="35">
        <v>124</v>
      </c>
      <c r="B126" s="48"/>
      <c r="C126" s="37" t="s">
        <v>141</v>
      </c>
      <c r="D126" s="36">
        <v>7794.2</v>
      </c>
      <c r="E126" s="38">
        <v>1760</v>
      </c>
      <c r="F126" s="39">
        <f t="shared" si="6"/>
        <v>0.22580893484899028</v>
      </c>
      <c r="G126" s="36">
        <v>0</v>
      </c>
      <c r="H126" s="40">
        <f t="shared" si="7"/>
        <v>5254.78</v>
      </c>
      <c r="I126" s="45"/>
      <c r="J126" s="46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</row>
    <row r="127" spans="1:254" ht="18.75" customHeight="1">
      <c r="A127" s="35">
        <v>125</v>
      </c>
      <c r="B127" s="48"/>
      <c r="C127" s="37" t="s">
        <v>142</v>
      </c>
      <c r="D127" s="36">
        <v>7794.2</v>
      </c>
      <c r="E127" s="38">
        <v>4136</v>
      </c>
      <c r="F127" s="39">
        <f t="shared" si="6"/>
        <v>0.5306509968951272</v>
      </c>
      <c r="G127" s="36">
        <v>0</v>
      </c>
      <c r="H127" s="40">
        <f t="shared" si="7"/>
        <v>2878.7799999999997</v>
      </c>
      <c r="I127" s="45"/>
      <c r="J127" s="44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</row>
    <row r="128" spans="1:254" ht="18.75" customHeight="1">
      <c r="A128" s="35">
        <v>126</v>
      </c>
      <c r="B128" s="48"/>
      <c r="C128" s="37" t="s">
        <v>143</v>
      </c>
      <c r="D128" s="36">
        <v>2424.87</v>
      </c>
      <c r="E128" s="38">
        <v>609</v>
      </c>
      <c r="F128" s="39">
        <f t="shared" si="6"/>
        <v>0.251147484195029</v>
      </c>
      <c r="G128" s="36">
        <v>0</v>
      </c>
      <c r="H128" s="40">
        <f t="shared" si="7"/>
        <v>1573.3829999999998</v>
      </c>
      <c r="I128" s="45"/>
      <c r="J128" s="46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</row>
    <row r="129" spans="1:254" ht="18.75" customHeight="1">
      <c r="A129" s="35">
        <v>127</v>
      </c>
      <c r="B129" s="48"/>
      <c r="C129" s="37" t="s">
        <v>144</v>
      </c>
      <c r="D129" s="36">
        <v>6928.2</v>
      </c>
      <c r="E129" s="38">
        <v>624</v>
      </c>
      <c r="F129" s="39">
        <f t="shared" si="6"/>
        <v>0.09006668398718282</v>
      </c>
      <c r="G129" s="36">
        <v>0</v>
      </c>
      <c r="H129" s="40">
        <f t="shared" si="7"/>
        <v>5611.38</v>
      </c>
      <c r="I129" s="45"/>
      <c r="J129" s="46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</row>
    <row r="130" spans="1:254" ht="18.75" customHeight="1">
      <c r="A130" s="35">
        <v>128</v>
      </c>
      <c r="B130" s="48"/>
      <c r="C130" s="37" t="s">
        <v>145</v>
      </c>
      <c r="D130" s="36">
        <v>1628.1</v>
      </c>
      <c r="E130" s="38">
        <v>1447</v>
      </c>
      <c r="F130" s="39">
        <f t="shared" si="6"/>
        <v>0.8887660463116517</v>
      </c>
      <c r="G130" s="36">
        <v>0</v>
      </c>
      <c r="H130" s="40">
        <f t="shared" si="7"/>
        <v>18.289999999999964</v>
      </c>
      <c r="I130" s="43"/>
      <c r="J130" s="46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</row>
    <row r="131" spans="1:254" ht="18.75" customHeight="1">
      <c r="A131" s="35">
        <v>129</v>
      </c>
      <c r="B131" s="48"/>
      <c r="C131" s="37" t="s">
        <v>146</v>
      </c>
      <c r="D131" s="36">
        <v>6928.2</v>
      </c>
      <c r="E131" s="38">
        <v>575</v>
      </c>
      <c r="F131" s="39">
        <f t="shared" si="6"/>
        <v>0.08299413989203545</v>
      </c>
      <c r="G131" s="36">
        <v>0</v>
      </c>
      <c r="H131" s="40">
        <f t="shared" si="7"/>
        <v>5660.38</v>
      </c>
      <c r="I131" s="43"/>
      <c r="J131" s="46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</row>
    <row r="132" spans="1:254" ht="18.75" customHeight="1">
      <c r="A132" s="35">
        <v>130</v>
      </c>
      <c r="B132" s="48"/>
      <c r="C132" s="37" t="s">
        <v>147</v>
      </c>
      <c r="D132" s="36">
        <v>2407.6</v>
      </c>
      <c r="E132" s="38">
        <v>1242</v>
      </c>
      <c r="F132" s="39">
        <f t="shared" si="6"/>
        <v>0.5158664229938528</v>
      </c>
      <c r="G132" s="36">
        <v>0</v>
      </c>
      <c r="H132" s="40">
        <f t="shared" si="7"/>
        <v>924.8400000000001</v>
      </c>
      <c r="I132" s="45"/>
      <c r="J132" s="44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</row>
    <row r="133" spans="1:254" ht="18.75" customHeight="1">
      <c r="A133" s="35">
        <v>131</v>
      </c>
      <c r="B133" s="48"/>
      <c r="C133" s="37" t="s">
        <v>148</v>
      </c>
      <c r="D133" s="36">
        <v>9612.9</v>
      </c>
      <c r="E133" s="38">
        <v>0</v>
      </c>
      <c r="F133" s="39">
        <f t="shared" si="6"/>
        <v>0</v>
      </c>
      <c r="G133" s="36">
        <v>0</v>
      </c>
      <c r="H133" s="40">
        <f t="shared" si="7"/>
        <v>8651.61</v>
      </c>
      <c r="I133" s="45"/>
      <c r="J133" s="44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</row>
    <row r="134" spans="1:254" ht="18.75" customHeight="1">
      <c r="A134" s="35">
        <v>132</v>
      </c>
      <c r="B134" s="48"/>
      <c r="C134" s="37" t="s">
        <v>149</v>
      </c>
      <c r="D134" s="36">
        <v>3775.9</v>
      </c>
      <c r="E134" s="38">
        <v>2825</v>
      </c>
      <c r="F134" s="39">
        <f t="shared" si="6"/>
        <v>0.7481660001589024</v>
      </c>
      <c r="G134" s="36">
        <v>0</v>
      </c>
      <c r="H134" s="40">
        <f t="shared" si="7"/>
        <v>573.31</v>
      </c>
      <c r="I134" s="45"/>
      <c r="J134" s="46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</row>
    <row r="135" spans="1:254" ht="18.75" customHeight="1">
      <c r="A135" s="35">
        <v>133</v>
      </c>
      <c r="B135" s="48"/>
      <c r="C135" s="37" t="s">
        <v>150</v>
      </c>
      <c r="D135" s="36">
        <v>6928.2</v>
      </c>
      <c r="E135" s="38">
        <v>1905</v>
      </c>
      <c r="F135" s="39">
        <f t="shared" si="6"/>
        <v>0.2749631939031783</v>
      </c>
      <c r="G135" s="36">
        <v>0</v>
      </c>
      <c r="H135" s="40">
        <f t="shared" si="7"/>
        <v>4330.38</v>
      </c>
      <c r="I135" s="45"/>
      <c r="J135" s="44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</row>
    <row r="136" spans="1:254" ht="18.75" customHeight="1">
      <c r="A136" s="35">
        <v>134</v>
      </c>
      <c r="B136" s="48"/>
      <c r="C136" s="37" t="s">
        <v>151</v>
      </c>
      <c r="D136" s="36">
        <v>2476.8</v>
      </c>
      <c r="E136" s="38">
        <v>360</v>
      </c>
      <c r="F136" s="39">
        <f t="shared" si="6"/>
        <v>0.1453488372093023</v>
      </c>
      <c r="G136" s="36">
        <v>0</v>
      </c>
      <c r="H136" s="40">
        <f t="shared" si="7"/>
        <v>1869.1200000000003</v>
      </c>
      <c r="I136" s="43"/>
      <c r="J136" s="46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</row>
    <row r="137" spans="1:254" ht="18.75" customHeight="1">
      <c r="A137" s="35">
        <v>135</v>
      </c>
      <c r="B137" s="49"/>
      <c r="C137" s="37" t="s">
        <v>152</v>
      </c>
      <c r="D137" s="36">
        <v>6705.4</v>
      </c>
      <c r="E137" s="38">
        <v>6893</v>
      </c>
      <c r="F137" s="39">
        <f t="shared" si="6"/>
        <v>1.027977451009634</v>
      </c>
      <c r="G137" s="36">
        <v>0</v>
      </c>
      <c r="H137" s="40">
        <f t="shared" si="7"/>
        <v>-858.1400000000003</v>
      </c>
      <c r="I137" s="43"/>
      <c r="J137" s="46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</row>
    <row r="138" spans="1:254" ht="18.75" customHeight="1">
      <c r="A138" s="35">
        <v>136</v>
      </c>
      <c r="B138" s="47" t="s">
        <v>153</v>
      </c>
      <c r="C138" s="37" t="s">
        <v>154</v>
      </c>
      <c r="D138" s="36">
        <v>5196.15</v>
      </c>
      <c r="E138" s="38">
        <v>2034</v>
      </c>
      <c r="F138" s="39">
        <f t="shared" si="6"/>
        <v>0.39144366502121763</v>
      </c>
      <c r="G138" s="36">
        <v>0</v>
      </c>
      <c r="H138" s="40">
        <f t="shared" si="7"/>
        <v>2642.535</v>
      </c>
      <c r="I138" s="45"/>
      <c r="J138" s="44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</row>
    <row r="139" spans="1:254" ht="18.75" customHeight="1">
      <c r="A139" s="35">
        <v>137</v>
      </c>
      <c r="B139" s="48"/>
      <c r="C139" s="37" t="s">
        <v>155</v>
      </c>
      <c r="D139" s="36">
        <v>6928.2</v>
      </c>
      <c r="E139" s="38">
        <v>1472</v>
      </c>
      <c r="F139" s="39">
        <f t="shared" si="6"/>
        <v>0.21246499812361075</v>
      </c>
      <c r="G139" s="36">
        <v>0</v>
      </c>
      <c r="H139" s="40">
        <f t="shared" si="7"/>
        <v>4763.38</v>
      </c>
      <c r="I139" s="45"/>
      <c r="J139" s="46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</row>
    <row r="140" spans="1:254" ht="18.75" customHeight="1">
      <c r="A140" s="35">
        <v>138</v>
      </c>
      <c r="B140" s="48"/>
      <c r="C140" s="37" t="s">
        <v>156</v>
      </c>
      <c r="D140" s="36">
        <v>2875.2</v>
      </c>
      <c r="E140" s="38">
        <v>1205</v>
      </c>
      <c r="F140" s="39">
        <f t="shared" si="6"/>
        <v>0.41910127991096274</v>
      </c>
      <c r="G140" s="36">
        <v>0</v>
      </c>
      <c r="H140" s="40">
        <f t="shared" si="7"/>
        <v>1382.6799999999998</v>
      </c>
      <c r="I140" s="45"/>
      <c r="J140" s="44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</row>
    <row r="141" spans="1:254" ht="18.75" customHeight="1">
      <c r="A141" s="35">
        <v>139</v>
      </c>
      <c r="B141" s="48"/>
      <c r="C141" s="37" t="s">
        <v>157</v>
      </c>
      <c r="D141" s="36">
        <v>3602.7</v>
      </c>
      <c r="E141" s="38">
        <v>1033</v>
      </c>
      <c r="F141" s="39">
        <f aca="true" t="shared" si="8" ref="F141:F207">E141/D141</f>
        <v>0.28672939739639713</v>
      </c>
      <c r="G141" s="36">
        <v>0</v>
      </c>
      <c r="H141" s="40">
        <f aca="true" t="shared" si="9" ref="H141:H207">D141*0.9-E141-G141</f>
        <v>2209.43</v>
      </c>
      <c r="I141" s="45"/>
      <c r="J141" s="44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</row>
    <row r="142" spans="1:254" ht="18.75" customHeight="1">
      <c r="A142" s="35">
        <v>140</v>
      </c>
      <c r="B142" s="48"/>
      <c r="C142" s="37" t="s">
        <v>158</v>
      </c>
      <c r="D142" s="36">
        <v>1887.9</v>
      </c>
      <c r="E142" s="38">
        <v>0</v>
      </c>
      <c r="F142" s="39">
        <f t="shared" si="8"/>
        <v>0</v>
      </c>
      <c r="G142" s="36">
        <v>0</v>
      </c>
      <c r="H142" s="40">
        <f t="shared" si="9"/>
        <v>1699.1100000000001</v>
      </c>
      <c r="I142" s="45"/>
      <c r="J142" s="44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</row>
    <row r="143" spans="1:254" ht="18.75" customHeight="1">
      <c r="A143" s="35">
        <v>141</v>
      </c>
      <c r="B143" s="48"/>
      <c r="C143" s="37" t="s">
        <v>159</v>
      </c>
      <c r="D143" s="36">
        <v>3031.1</v>
      </c>
      <c r="E143" s="38">
        <v>621</v>
      </c>
      <c r="F143" s="39">
        <f t="shared" si="8"/>
        <v>0.20487611758107618</v>
      </c>
      <c r="G143" s="36">
        <v>0</v>
      </c>
      <c r="H143" s="40">
        <f t="shared" si="9"/>
        <v>2106.99</v>
      </c>
      <c r="I143" s="45"/>
      <c r="J143" s="44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</row>
    <row r="144" spans="1:254" ht="18.75" customHeight="1">
      <c r="A144" s="35">
        <v>142</v>
      </c>
      <c r="B144" s="48"/>
      <c r="C144" s="37" t="s">
        <v>160</v>
      </c>
      <c r="D144" s="36">
        <v>5196.2</v>
      </c>
      <c r="E144" s="38">
        <v>1827</v>
      </c>
      <c r="F144" s="39">
        <f t="shared" si="8"/>
        <v>0.3516030945691082</v>
      </c>
      <c r="G144" s="36">
        <v>0</v>
      </c>
      <c r="H144" s="40">
        <f t="shared" si="9"/>
        <v>2849.58</v>
      </c>
      <c r="I144" s="45"/>
      <c r="J144" s="44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</row>
    <row r="145" spans="1:254" ht="18.75" customHeight="1">
      <c r="A145" s="35">
        <v>143</v>
      </c>
      <c r="B145" s="48"/>
      <c r="C145" s="37" t="s">
        <v>161</v>
      </c>
      <c r="D145" s="36">
        <v>3187</v>
      </c>
      <c r="E145" s="38">
        <v>1574</v>
      </c>
      <c r="F145" s="39">
        <f t="shared" si="8"/>
        <v>0.4938813931597113</v>
      </c>
      <c r="G145" s="36">
        <v>0</v>
      </c>
      <c r="H145" s="40">
        <f t="shared" si="9"/>
        <v>1294.3000000000002</v>
      </c>
      <c r="I145" s="45"/>
      <c r="J145" s="44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</row>
    <row r="146" spans="1:254" ht="18.75" customHeight="1">
      <c r="A146" s="35">
        <v>144</v>
      </c>
      <c r="B146" s="48"/>
      <c r="C146" s="37" t="s">
        <v>162</v>
      </c>
      <c r="D146" s="36">
        <v>3810.5</v>
      </c>
      <c r="E146" s="38">
        <v>2495</v>
      </c>
      <c r="F146" s="39">
        <f t="shared" si="8"/>
        <v>0.6547697152604645</v>
      </c>
      <c r="G146" s="36">
        <v>0</v>
      </c>
      <c r="H146" s="40">
        <f t="shared" si="9"/>
        <v>934.4500000000003</v>
      </c>
      <c r="I146" s="45"/>
      <c r="J146" s="46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</row>
    <row r="147" spans="1:254" ht="18.75" customHeight="1">
      <c r="A147" s="35">
        <v>145</v>
      </c>
      <c r="B147" s="48"/>
      <c r="C147" s="37" t="s">
        <v>163</v>
      </c>
      <c r="D147" s="36">
        <v>5196.15</v>
      </c>
      <c r="E147" s="38">
        <v>1394</v>
      </c>
      <c r="F147" s="39">
        <f t="shared" si="8"/>
        <v>0.26827555016695054</v>
      </c>
      <c r="G147" s="36">
        <v>0</v>
      </c>
      <c r="H147" s="40">
        <f t="shared" si="9"/>
        <v>3282.535</v>
      </c>
      <c r="I147" s="45"/>
      <c r="J147" s="44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</row>
    <row r="148" spans="1:254" ht="18.75" customHeight="1">
      <c r="A148" s="35">
        <v>146</v>
      </c>
      <c r="B148" s="48"/>
      <c r="C148" s="37" t="s">
        <v>164</v>
      </c>
      <c r="D148" s="36">
        <v>3758.6</v>
      </c>
      <c r="E148" s="38">
        <v>848</v>
      </c>
      <c r="F148" s="39">
        <f t="shared" si="8"/>
        <v>0.22561592082158252</v>
      </c>
      <c r="G148" s="36">
        <v>0</v>
      </c>
      <c r="H148" s="40">
        <f t="shared" si="9"/>
        <v>2534.74</v>
      </c>
      <c r="I148" s="45"/>
      <c r="J148" s="44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</row>
    <row r="149" spans="1:254" ht="18.75" customHeight="1">
      <c r="A149" s="35">
        <v>147</v>
      </c>
      <c r="B149" s="48"/>
      <c r="C149" s="37" t="s">
        <v>165</v>
      </c>
      <c r="D149" s="36">
        <v>1593.5</v>
      </c>
      <c r="E149" s="38">
        <v>468</v>
      </c>
      <c r="F149" s="39">
        <f t="shared" si="8"/>
        <v>0.2936931283338563</v>
      </c>
      <c r="G149" s="36">
        <v>0</v>
      </c>
      <c r="H149" s="40">
        <f t="shared" si="9"/>
        <v>966.1500000000001</v>
      </c>
      <c r="I149" s="45"/>
      <c r="J149" s="44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</row>
    <row r="150" spans="1:254" ht="18.75" customHeight="1">
      <c r="A150" s="35">
        <v>148</v>
      </c>
      <c r="B150" s="48"/>
      <c r="C150" s="37" t="s">
        <v>166</v>
      </c>
      <c r="D150" s="36">
        <v>6928.2</v>
      </c>
      <c r="E150" s="38">
        <v>1696</v>
      </c>
      <c r="F150" s="39">
        <f t="shared" si="8"/>
        <v>0.24479662827285587</v>
      </c>
      <c r="G150" s="36">
        <v>0</v>
      </c>
      <c r="H150" s="40">
        <f t="shared" si="9"/>
        <v>4539.38</v>
      </c>
      <c r="I150" s="45"/>
      <c r="J150" s="44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</row>
    <row r="151" spans="1:254" ht="18.75" customHeight="1">
      <c r="A151" s="35">
        <v>149</v>
      </c>
      <c r="B151" s="48"/>
      <c r="C151" s="37" t="s">
        <v>167</v>
      </c>
      <c r="D151" s="36">
        <v>3758.6</v>
      </c>
      <c r="E151" s="38">
        <v>843</v>
      </c>
      <c r="F151" s="39">
        <f t="shared" si="8"/>
        <v>0.22428563826956846</v>
      </c>
      <c r="G151" s="36">
        <v>0</v>
      </c>
      <c r="H151" s="40">
        <f t="shared" si="9"/>
        <v>2539.74</v>
      </c>
      <c r="I151" s="45"/>
      <c r="J151" s="44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</row>
    <row r="152" spans="1:254" ht="18.75" customHeight="1">
      <c r="A152" s="35">
        <v>150</v>
      </c>
      <c r="B152" s="49"/>
      <c r="C152" s="37" t="s">
        <v>168</v>
      </c>
      <c r="D152" s="36">
        <v>6705.4</v>
      </c>
      <c r="E152" s="38">
        <v>2193</v>
      </c>
      <c r="F152" s="39">
        <f t="shared" si="8"/>
        <v>0.32704984042711843</v>
      </c>
      <c r="G152" s="36">
        <v>0</v>
      </c>
      <c r="H152" s="40">
        <f t="shared" si="9"/>
        <v>3841.8599999999997</v>
      </c>
      <c r="I152" s="45"/>
      <c r="J152" s="44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</row>
    <row r="153" spans="1:254" ht="18.75" customHeight="1">
      <c r="A153" s="35">
        <v>151</v>
      </c>
      <c r="B153" s="36" t="s">
        <v>169</v>
      </c>
      <c r="C153" s="37" t="s">
        <v>170</v>
      </c>
      <c r="D153" s="36">
        <v>6928.2</v>
      </c>
      <c r="E153" s="38">
        <v>2363</v>
      </c>
      <c r="F153" s="39">
        <f t="shared" si="8"/>
        <v>0.34106983054761697</v>
      </c>
      <c r="G153" s="36">
        <v>0</v>
      </c>
      <c r="H153" s="40">
        <f t="shared" si="9"/>
        <v>3872.38</v>
      </c>
      <c r="I153" s="45"/>
      <c r="J153" s="44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</row>
    <row r="154" spans="1:254" ht="18.75" customHeight="1">
      <c r="A154" s="35">
        <v>152</v>
      </c>
      <c r="B154" s="36"/>
      <c r="C154" s="37" t="s">
        <v>171</v>
      </c>
      <c r="D154" s="36">
        <v>8313.8</v>
      </c>
      <c r="E154" s="38">
        <v>5921</v>
      </c>
      <c r="F154" s="39">
        <f t="shared" si="8"/>
        <v>0.7121893718877048</v>
      </c>
      <c r="G154" s="36">
        <v>0</v>
      </c>
      <c r="H154" s="40">
        <f t="shared" si="9"/>
        <v>1561.4199999999992</v>
      </c>
      <c r="I154" s="45"/>
      <c r="J154" s="44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</row>
    <row r="155" spans="1:254" ht="18.75" customHeight="1">
      <c r="A155" s="35">
        <v>153</v>
      </c>
      <c r="B155" s="36"/>
      <c r="C155" s="37" t="s">
        <v>172</v>
      </c>
      <c r="D155" s="36">
        <v>866.1</v>
      </c>
      <c r="E155" s="38">
        <v>259</v>
      </c>
      <c r="F155" s="39">
        <f t="shared" si="8"/>
        <v>0.2990416810991802</v>
      </c>
      <c r="G155" s="36">
        <v>0</v>
      </c>
      <c r="H155" s="40">
        <f t="shared" si="9"/>
        <v>520.49</v>
      </c>
      <c r="I155" s="45"/>
      <c r="J155" s="46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</row>
    <row r="156" spans="1:254" ht="18.75" customHeight="1">
      <c r="A156" s="35">
        <v>154</v>
      </c>
      <c r="B156" s="36"/>
      <c r="C156" s="37" t="s">
        <v>173</v>
      </c>
      <c r="D156" s="36">
        <v>6356.6</v>
      </c>
      <c r="E156" s="38">
        <v>2825</v>
      </c>
      <c r="F156" s="39">
        <f t="shared" si="8"/>
        <v>0.4444199729415096</v>
      </c>
      <c r="G156" s="36">
        <v>0</v>
      </c>
      <c r="H156" s="40">
        <f t="shared" si="9"/>
        <v>2895.9400000000005</v>
      </c>
      <c r="I156" s="45"/>
      <c r="J156" s="46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</row>
    <row r="157" spans="1:254" ht="18.75" customHeight="1">
      <c r="A157" s="35">
        <v>155</v>
      </c>
      <c r="B157" s="36"/>
      <c r="C157" s="37" t="s">
        <v>174</v>
      </c>
      <c r="D157" s="36">
        <v>5629.17</v>
      </c>
      <c r="E157" s="38">
        <v>3235</v>
      </c>
      <c r="F157" s="39">
        <f t="shared" si="8"/>
        <v>0.5746850779066897</v>
      </c>
      <c r="G157" s="36">
        <v>0</v>
      </c>
      <c r="H157" s="40">
        <f t="shared" si="9"/>
        <v>1831.2530000000006</v>
      </c>
      <c r="I157" s="45"/>
      <c r="J157" s="44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</row>
    <row r="158" spans="1:254" ht="18.75" customHeight="1">
      <c r="A158" s="35">
        <v>156</v>
      </c>
      <c r="B158" s="36"/>
      <c r="C158" s="37" t="s">
        <v>175</v>
      </c>
      <c r="D158" s="36">
        <v>5196.2</v>
      </c>
      <c r="E158" s="38">
        <v>4847</v>
      </c>
      <c r="F158" s="39">
        <f t="shared" si="8"/>
        <v>0.9327970439936877</v>
      </c>
      <c r="G158" s="36">
        <v>0</v>
      </c>
      <c r="H158" s="40">
        <f t="shared" si="9"/>
        <v>-170.42000000000007</v>
      </c>
      <c r="I158" s="45"/>
      <c r="J158" s="44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</row>
    <row r="159" spans="1:254" ht="18.75" customHeight="1">
      <c r="A159" s="35">
        <v>157</v>
      </c>
      <c r="B159" s="36"/>
      <c r="C159" s="37" t="s">
        <v>176</v>
      </c>
      <c r="D159" s="36">
        <v>6356.6</v>
      </c>
      <c r="E159" s="38">
        <v>2604</v>
      </c>
      <c r="F159" s="39">
        <f t="shared" si="8"/>
        <v>0.40965295912909416</v>
      </c>
      <c r="G159" s="36">
        <v>0</v>
      </c>
      <c r="H159" s="40">
        <f t="shared" si="9"/>
        <v>3116.9400000000005</v>
      </c>
      <c r="I159" s="45"/>
      <c r="J159" s="46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</row>
    <row r="160" spans="1:254" ht="18.75" customHeight="1">
      <c r="A160" s="35">
        <v>158</v>
      </c>
      <c r="B160" s="36"/>
      <c r="C160" s="37" t="s">
        <v>177</v>
      </c>
      <c r="D160" s="36">
        <v>4503.3</v>
      </c>
      <c r="E160" s="38">
        <v>2639</v>
      </c>
      <c r="F160" s="39">
        <f t="shared" si="8"/>
        <v>0.5860147003308684</v>
      </c>
      <c r="G160" s="36">
        <v>0</v>
      </c>
      <c r="H160" s="40">
        <f t="shared" si="9"/>
        <v>1413.9700000000003</v>
      </c>
      <c r="I160" s="45"/>
      <c r="J160" s="46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</row>
    <row r="161" spans="1:254" ht="18.75" customHeight="1">
      <c r="A161" s="35">
        <v>159</v>
      </c>
      <c r="B161" s="36"/>
      <c r="C161" s="37" t="s">
        <v>178</v>
      </c>
      <c r="D161" s="36">
        <v>796.7</v>
      </c>
      <c r="E161" s="38">
        <v>99</v>
      </c>
      <c r="F161" s="39">
        <f t="shared" si="8"/>
        <v>0.1242625831555165</v>
      </c>
      <c r="G161" s="36">
        <v>0</v>
      </c>
      <c r="H161" s="40">
        <f t="shared" si="9"/>
        <v>618.0300000000001</v>
      </c>
      <c r="I161" s="45"/>
      <c r="J161" s="44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</row>
    <row r="162" spans="1:254" ht="18.75" customHeight="1">
      <c r="A162" s="35">
        <v>160</v>
      </c>
      <c r="B162" s="36"/>
      <c r="C162" s="37" t="s">
        <v>179</v>
      </c>
      <c r="D162" s="36">
        <v>5196.2</v>
      </c>
      <c r="E162" s="38">
        <v>4179</v>
      </c>
      <c r="F162" s="39">
        <f t="shared" si="8"/>
        <v>0.8042415611408337</v>
      </c>
      <c r="G162" s="36">
        <v>0</v>
      </c>
      <c r="H162" s="40">
        <f t="shared" si="9"/>
        <v>497.5799999999999</v>
      </c>
      <c r="I162" s="45"/>
      <c r="J162" s="44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</row>
    <row r="163" spans="1:254" ht="18.75" customHeight="1">
      <c r="A163" s="35">
        <v>161</v>
      </c>
      <c r="B163" s="36"/>
      <c r="C163" s="37" t="s">
        <v>180</v>
      </c>
      <c r="D163" s="36">
        <v>3706.6</v>
      </c>
      <c r="E163" s="38">
        <v>2291</v>
      </c>
      <c r="F163" s="39">
        <f t="shared" si="8"/>
        <v>0.6180866562348244</v>
      </c>
      <c r="G163" s="36">
        <v>0</v>
      </c>
      <c r="H163" s="40">
        <f t="shared" si="9"/>
        <v>1044.94</v>
      </c>
      <c r="I163" s="45"/>
      <c r="J163" s="44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</row>
    <row r="164" spans="1:254" ht="18.75" customHeight="1">
      <c r="A164" s="35">
        <v>162</v>
      </c>
      <c r="B164" s="36"/>
      <c r="C164" s="37" t="s">
        <v>181</v>
      </c>
      <c r="D164" s="36">
        <v>5196.2</v>
      </c>
      <c r="E164" s="38">
        <v>3185</v>
      </c>
      <c r="F164" s="39">
        <f t="shared" si="8"/>
        <v>0.612947923482545</v>
      </c>
      <c r="G164" s="36">
        <v>0</v>
      </c>
      <c r="H164" s="40">
        <f t="shared" si="9"/>
        <v>1491.58</v>
      </c>
      <c r="I164" s="45"/>
      <c r="J164" s="44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</row>
    <row r="165" spans="1:254" ht="18.75" customHeight="1">
      <c r="A165" s="35">
        <v>163</v>
      </c>
      <c r="B165" s="47" t="s">
        <v>182</v>
      </c>
      <c r="C165" s="37" t="s">
        <v>183</v>
      </c>
      <c r="D165" s="36">
        <v>7707.6</v>
      </c>
      <c r="E165" s="38">
        <v>2432</v>
      </c>
      <c r="F165" s="39">
        <f t="shared" si="8"/>
        <v>0.3155327209507499</v>
      </c>
      <c r="G165" s="36">
        <v>0</v>
      </c>
      <c r="H165" s="40">
        <f t="shared" si="9"/>
        <v>4504.84</v>
      </c>
      <c r="I165" s="43"/>
      <c r="J165" s="46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</row>
    <row r="166" spans="1:254" ht="18.75" customHeight="1">
      <c r="A166" s="35">
        <v>164</v>
      </c>
      <c r="B166" s="48"/>
      <c r="C166" s="37" t="s">
        <v>184</v>
      </c>
      <c r="D166" s="36">
        <v>2598</v>
      </c>
      <c r="E166" s="38">
        <v>916</v>
      </c>
      <c r="F166" s="39">
        <f t="shared" si="8"/>
        <v>0.3525789068514242</v>
      </c>
      <c r="G166" s="36">
        <v>0</v>
      </c>
      <c r="H166" s="40">
        <f t="shared" si="9"/>
        <v>1422.2000000000003</v>
      </c>
      <c r="I166" s="43"/>
      <c r="J166" s="4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</row>
    <row r="167" spans="1:254" ht="18.75" customHeight="1">
      <c r="A167" s="35">
        <v>165</v>
      </c>
      <c r="B167" s="48"/>
      <c r="C167" s="37" t="s">
        <v>185</v>
      </c>
      <c r="D167" s="36">
        <v>5802.4</v>
      </c>
      <c r="E167" s="38">
        <v>4528</v>
      </c>
      <c r="F167" s="39">
        <f t="shared" si="8"/>
        <v>0.7803667447952571</v>
      </c>
      <c r="G167" s="36">
        <v>0</v>
      </c>
      <c r="H167" s="40">
        <f t="shared" si="9"/>
        <v>694.1599999999999</v>
      </c>
      <c r="I167" s="43"/>
      <c r="J167" s="46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</row>
    <row r="168" spans="1:254" ht="18.75" customHeight="1">
      <c r="A168" s="35">
        <v>166</v>
      </c>
      <c r="B168" s="48"/>
      <c r="C168" s="37" t="s">
        <v>186</v>
      </c>
      <c r="D168" s="36">
        <v>6581.8</v>
      </c>
      <c r="E168" s="38">
        <v>6957</v>
      </c>
      <c r="F168" s="39">
        <f t="shared" si="8"/>
        <v>1.0570056823361391</v>
      </c>
      <c r="G168" s="36">
        <v>0</v>
      </c>
      <c r="H168" s="40">
        <f t="shared" si="9"/>
        <v>-1033.38</v>
      </c>
      <c r="I168" s="43"/>
      <c r="J168" s="46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</row>
    <row r="169" spans="1:254" ht="18.75" customHeight="1">
      <c r="A169" s="35">
        <v>167</v>
      </c>
      <c r="B169" s="48"/>
      <c r="C169" s="37" t="s">
        <v>187</v>
      </c>
      <c r="D169" s="36">
        <v>3464.1</v>
      </c>
      <c r="E169" s="38">
        <v>1487</v>
      </c>
      <c r="F169" s="39">
        <f t="shared" si="8"/>
        <v>0.42926012528506685</v>
      </c>
      <c r="G169" s="36">
        <v>0</v>
      </c>
      <c r="H169" s="40">
        <f t="shared" si="9"/>
        <v>1630.69</v>
      </c>
      <c r="I169" s="43"/>
      <c r="J169" s="46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</row>
    <row r="170" spans="1:254" ht="18.75" customHeight="1">
      <c r="A170" s="35">
        <v>168</v>
      </c>
      <c r="B170" s="48"/>
      <c r="C170" s="37" t="s">
        <v>188</v>
      </c>
      <c r="D170" s="36">
        <v>5715.8</v>
      </c>
      <c r="E170" s="38">
        <v>4988</v>
      </c>
      <c r="F170" s="39">
        <f t="shared" si="8"/>
        <v>0.8726687427831624</v>
      </c>
      <c r="G170" s="36">
        <v>0</v>
      </c>
      <c r="H170" s="40">
        <f t="shared" si="9"/>
        <v>156.22000000000025</v>
      </c>
      <c r="I170" s="43"/>
      <c r="J170" s="46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</row>
    <row r="171" spans="1:254" ht="18.75" customHeight="1">
      <c r="A171" s="35">
        <v>169</v>
      </c>
      <c r="B171" s="48"/>
      <c r="C171" s="37" t="s">
        <v>189</v>
      </c>
      <c r="D171" s="36">
        <v>4745.8</v>
      </c>
      <c r="E171" s="38">
        <v>2967</v>
      </c>
      <c r="F171" s="39">
        <f t="shared" si="8"/>
        <v>0.6251843735513506</v>
      </c>
      <c r="G171" s="36">
        <v>0</v>
      </c>
      <c r="H171" s="40">
        <f t="shared" si="9"/>
        <v>1304.2200000000003</v>
      </c>
      <c r="I171" s="43"/>
      <c r="J171" s="46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</row>
    <row r="172" spans="1:254" ht="18.75" customHeight="1">
      <c r="A172" s="35">
        <v>170</v>
      </c>
      <c r="B172" s="48"/>
      <c r="C172" s="37" t="s">
        <v>190</v>
      </c>
      <c r="D172" s="36">
        <v>3732.1</v>
      </c>
      <c r="E172" s="38">
        <v>0</v>
      </c>
      <c r="F172" s="39">
        <f t="shared" si="8"/>
        <v>0</v>
      </c>
      <c r="G172" s="36">
        <v>0</v>
      </c>
      <c r="H172" s="40">
        <f t="shared" si="9"/>
        <v>3358.89</v>
      </c>
      <c r="I172" s="43"/>
      <c r="J172" s="46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</row>
    <row r="173" spans="1:254" ht="18.75" customHeight="1">
      <c r="A173" s="35">
        <v>171</v>
      </c>
      <c r="B173" s="48"/>
      <c r="C173" s="37" t="s">
        <v>191</v>
      </c>
      <c r="D173" s="36">
        <v>7707.6</v>
      </c>
      <c r="E173" s="38">
        <v>4413</v>
      </c>
      <c r="F173" s="39">
        <f t="shared" si="8"/>
        <v>0.5725517670870309</v>
      </c>
      <c r="G173" s="36">
        <v>0</v>
      </c>
      <c r="H173" s="40">
        <f t="shared" si="9"/>
        <v>2523.84</v>
      </c>
      <c r="I173" s="43"/>
      <c r="J173" s="44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</row>
    <row r="174" spans="1:254" ht="18.75" customHeight="1">
      <c r="A174" s="35">
        <v>172</v>
      </c>
      <c r="B174" s="48"/>
      <c r="C174" s="37" t="s">
        <v>192</v>
      </c>
      <c r="D174" s="36">
        <v>6581.8</v>
      </c>
      <c r="E174" s="38">
        <v>6198</v>
      </c>
      <c r="F174" s="39">
        <f t="shared" si="8"/>
        <v>0.9416876842201222</v>
      </c>
      <c r="G174" s="36">
        <v>0</v>
      </c>
      <c r="H174" s="40">
        <f t="shared" si="9"/>
        <v>-274.3800000000001</v>
      </c>
      <c r="I174" s="43"/>
      <c r="J174" s="44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</row>
    <row r="175" spans="1:254" ht="18.75" customHeight="1">
      <c r="A175" s="35">
        <v>173</v>
      </c>
      <c r="B175" s="48"/>
      <c r="C175" s="37" t="s">
        <v>193</v>
      </c>
      <c r="D175" s="36">
        <v>6581.8</v>
      </c>
      <c r="E175" s="38">
        <v>5670</v>
      </c>
      <c r="F175" s="39">
        <f t="shared" si="8"/>
        <v>0.8614664681394147</v>
      </c>
      <c r="G175" s="36">
        <v>0</v>
      </c>
      <c r="H175" s="40">
        <f t="shared" si="9"/>
        <v>253.6199999999999</v>
      </c>
      <c r="I175" s="43"/>
      <c r="J175" s="46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</row>
    <row r="176" spans="1:254" ht="18.75" customHeight="1">
      <c r="A176" s="35">
        <v>174</v>
      </c>
      <c r="B176" s="48"/>
      <c r="C176" s="37" t="s">
        <v>194</v>
      </c>
      <c r="D176" s="36">
        <v>6495.2</v>
      </c>
      <c r="E176" s="38">
        <v>3259</v>
      </c>
      <c r="F176" s="39">
        <f t="shared" si="8"/>
        <v>0.501755142258899</v>
      </c>
      <c r="G176" s="36">
        <v>0</v>
      </c>
      <c r="H176" s="40">
        <f t="shared" si="9"/>
        <v>2586.6800000000003</v>
      </c>
      <c r="I176" s="43"/>
      <c r="J176" s="46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  <c r="IT176" s="32"/>
    </row>
    <row r="177" spans="1:254" ht="18.75" customHeight="1">
      <c r="A177" s="35">
        <v>175</v>
      </c>
      <c r="B177" s="48"/>
      <c r="C177" s="37" t="s">
        <v>195</v>
      </c>
      <c r="D177" s="36">
        <v>1212.4</v>
      </c>
      <c r="E177" s="38">
        <v>731</v>
      </c>
      <c r="F177" s="39">
        <f t="shared" si="8"/>
        <v>0.6029363246453315</v>
      </c>
      <c r="G177" s="36">
        <v>0</v>
      </c>
      <c r="H177" s="40">
        <f t="shared" si="9"/>
        <v>360.1600000000001</v>
      </c>
      <c r="I177" s="43"/>
      <c r="J177" s="46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</row>
    <row r="178" spans="1:254" ht="18.75" customHeight="1">
      <c r="A178" s="35">
        <v>176</v>
      </c>
      <c r="B178" s="48"/>
      <c r="C178" s="37" t="s">
        <v>196</v>
      </c>
      <c r="D178" s="36">
        <v>4624.6</v>
      </c>
      <c r="E178" s="38">
        <v>2095</v>
      </c>
      <c r="F178" s="39">
        <f t="shared" si="8"/>
        <v>0.4530121524023699</v>
      </c>
      <c r="G178" s="36">
        <v>0</v>
      </c>
      <c r="H178" s="40">
        <f t="shared" si="9"/>
        <v>2067.1400000000003</v>
      </c>
      <c r="I178" s="43"/>
      <c r="J178" s="46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</row>
    <row r="179" spans="1:254" ht="18.75" customHeight="1">
      <c r="A179" s="35">
        <v>177</v>
      </c>
      <c r="B179" s="52"/>
      <c r="C179" s="37" t="s">
        <v>197</v>
      </c>
      <c r="D179" s="36">
        <v>7074.2</v>
      </c>
      <c r="E179" s="38">
        <v>1830</v>
      </c>
      <c r="F179" s="39">
        <f t="shared" si="8"/>
        <v>0.25868649458596027</v>
      </c>
      <c r="G179" s="36">
        <v>0</v>
      </c>
      <c r="H179" s="40">
        <f t="shared" si="9"/>
        <v>4536.78</v>
      </c>
      <c r="I179" s="43"/>
      <c r="J179" s="46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</row>
    <row r="180" spans="1:254" ht="18.75" customHeight="1">
      <c r="A180" s="35">
        <v>178</v>
      </c>
      <c r="B180" s="47" t="s">
        <v>198</v>
      </c>
      <c r="C180" s="37" t="s">
        <v>199</v>
      </c>
      <c r="D180" s="36">
        <v>5196.2</v>
      </c>
      <c r="E180" s="38">
        <v>1001</v>
      </c>
      <c r="F180" s="39">
        <f t="shared" si="8"/>
        <v>0.192640775951657</v>
      </c>
      <c r="G180" s="36">
        <v>0</v>
      </c>
      <c r="H180" s="40">
        <f t="shared" si="9"/>
        <v>3675.58</v>
      </c>
      <c r="I180" s="45"/>
      <c r="J180" s="44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  <c r="IT180" s="32"/>
    </row>
    <row r="181" spans="1:254" ht="18.75" customHeight="1">
      <c r="A181" s="35">
        <v>179</v>
      </c>
      <c r="B181" s="48"/>
      <c r="C181" s="37" t="s">
        <v>200</v>
      </c>
      <c r="D181" s="36">
        <v>2598.1</v>
      </c>
      <c r="E181" s="38">
        <v>1298</v>
      </c>
      <c r="F181" s="39">
        <f t="shared" si="8"/>
        <v>0.49959585851198957</v>
      </c>
      <c r="G181" s="36">
        <v>0</v>
      </c>
      <c r="H181" s="40">
        <f t="shared" si="9"/>
        <v>1040.29</v>
      </c>
      <c r="I181" s="45"/>
      <c r="J181" s="44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  <c r="IT181" s="32"/>
    </row>
    <row r="182" spans="1:254" ht="18.75" customHeight="1">
      <c r="A182" s="35">
        <v>180</v>
      </c>
      <c r="B182" s="48"/>
      <c r="C182" s="37" t="s">
        <v>201</v>
      </c>
      <c r="D182" s="36">
        <v>2598.1</v>
      </c>
      <c r="E182" s="38">
        <v>2</v>
      </c>
      <c r="F182" s="39">
        <f t="shared" si="8"/>
        <v>0.0007697933104961318</v>
      </c>
      <c r="G182" s="36">
        <v>0</v>
      </c>
      <c r="H182" s="40">
        <f t="shared" si="9"/>
        <v>2336.29</v>
      </c>
      <c r="I182" s="45"/>
      <c r="J182" s="44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</row>
    <row r="183" spans="1:254" ht="18.75" customHeight="1">
      <c r="A183" s="35">
        <v>181</v>
      </c>
      <c r="B183" s="48"/>
      <c r="C183" s="37" t="s">
        <v>202</v>
      </c>
      <c r="D183" s="36">
        <v>5196.2</v>
      </c>
      <c r="E183" s="38">
        <v>1600</v>
      </c>
      <c r="F183" s="39">
        <f t="shared" si="8"/>
        <v>0.30791732419845275</v>
      </c>
      <c r="G183" s="36">
        <v>0</v>
      </c>
      <c r="H183" s="40">
        <f t="shared" si="9"/>
        <v>3076.58</v>
      </c>
      <c r="I183" s="45"/>
      <c r="J183" s="44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  <c r="IT183" s="32"/>
    </row>
    <row r="184" spans="1:254" ht="18.75" customHeight="1">
      <c r="A184" s="35">
        <v>182</v>
      </c>
      <c r="B184" s="48"/>
      <c r="C184" s="37" t="s">
        <v>203</v>
      </c>
      <c r="D184" s="36">
        <v>4849.7</v>
      </c>
      <c r="E184" s="41">
        <v>819</v>
      </c>
      <c r="F184" s="39">
        <f t="shared" si="8"/>
        <v>0.1688764253458977</v>
      </c>
      <c r="G184" s="36">
        <v>0</v>
      </c>
      <c r="H184" s="40">
        <f t="shared" si="9"/>
        <v>3545.7299999999996</v>
      </c>
      <c r="I184" s="45"/>
      <c r="J184" s="46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</row>
    <row r="185" spans="1:254" ht="18.75" customHeight="1">
      <c r="A185" s="35">
        <v>183</v>
      </c>
      <c r="B185" s="48"/>
      <c r="C185" s="37" t="s">
        <v>204</v>
      </c>
      <c r="D185" s="36">
        <v>5802.4</v>
      </c>
      <c r="E185" s="41">
        <v>7</v>
      </c>
      <c r="F185" s="39">
        <f t="shared" si="8"/>
        <v>0.001206397352819523</v>
      </c>
      <c r="G185" s="36">
        <v>0</v>
      </c>
      <c r="H185" s="40">
        <f t="shared" si="9"/>
        <v>5215.16</v>
      </c>
      <c r="I185" s="45"/>
      <c r="J185" s="46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</row>
    <row r="186" spans="1:254" ht="18.75" customHeight="1">
      <c r="A186" s="35">
        <v>184</v>
      </c>
      <c r="B186" s="48"/>
      <c r="C186" s="37" t="s">
        <v>205</v>
      </c>
      <c r="D186" s="36">
        <v>4503.3</v>
      </c>
      <c r="E186" s="41">
        <v>2416</v>
      </c>
      <c r="F186" s="39">
        <f t="shared" si="8"/>
        <v>0.536495458885706</v>
      </c>
      <c r="G186" s="36">
        <v>0</v>
      </c>
      <c r="H186" s="40">
        <f t="shared" si="9"/>
        <v>1636.9700000000003</v>
      </c>
      <c r="I186" s="45"/>
      <c r="J186" s="46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</row>
    <row r="187" spans="1:254" ht="18.75" customHeight="1">
      <c r="A187" s="35">
        <v>185</v>
      </c>
      <c r="B187" s="49"/>
      <c r="C187" s="37" t="s">
        <v>206</v>
      </c>
      <c r="D187" s="36">
        <v>8717.1</v>
      </c>
      <c r="E187" s="41">
        <v>14972</v>
      </c>
      <c r="F187" s="39">
        <f t="shared" si="8"/>
        <v>1.717543678516938</v>
      </c>
      <c r="G187" s="36">
        <v>0</v>
      </c>
      <c r="H187" s="40">
        <f t="shared" si="9"/>
        <v>-7126.61</v>
      </c>
      <c r="I187" s="45"/>
      <c r="J187" s="46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</row>
    <row r="188" spans="1:254" ht="18.75" customHeight="1">
      <c r="A188" s="35">
        <v>186</v>
      </c>
      <c r="B188" s="47" t="s">
        <v>207</v>
      </c>
      <c r="C188" s="37" t="s">
        <v>208</v>
      </c>
      <c r="D188" s="36">
        <v>9526.3</v>
      </c>
      <c r="E188" s="38">
        <v>2583</v>
      </c>
      <c r="F188" s="39">
        <f t="shared" si="8"/>
        <v>0.2711440958189434</v>
      </c>
      <c r="G188" s="36">
        <v>0</v>
      </c>
      <c r="H188" s="40">
        <f t="shared" si="9"/>
        <v>5990.67</v>
      </c>
      <c r="I188" s="45"/>
      <c r="J188" s="44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</row>
    <row r="189" spans="1:254" ht="18.75" customHeight="1">
      <c r="A189" s="35">
        <v>187</v>
      </c>
      <c r="B189" s="48"/>
      <c r="C189" s="37" t="s">
        <v>209</v>
      </c>
      <c r="D189" s="36">
        <v>9353</v>
      </c>
      <c r="E189" s="38">
        <v>3444</v>
      </c>
      <c r="F189" s="39">
        <f t="shared" si="8"/>
        <v>0.3682240992195018</v>
      </c>
      <c r="G189" s="36">
        <v>0</v>
      </c>
      <c r="H189" s="40">
        <f t="shared" si="9"/>
        <v>4973.700000000001</v>
      </c>
      <c r="I189" s="45"/>
      <c r="J189" s="44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</row>
    <row r="190" spans="1:254" ht="18.75" customHeight="1">
      <c r="A190" s="35">
        <v>188</v>
      </c>
      <c r="B190" s="48"/>
      <c r="C190" s="37" t="s">
        <v>210</v>
      </c>
      <c r="D190" s="36">
        <v>6928.2</v>
      </c>
      <c r="E190" s="38">
        <v>5327</v>
      </c>
      <c r="F190" s="39">
        <f t="shared" si="8"/>
        <v>0.7688865794867354</v>
      </c>
      <c r="G190" s="36">
        <v>0</v>
      </c>
      <c r="H190" s="40">
        <f t="shared" si="9"/>
        <v>908.3800000000001</v>
      </c>
      <c r="I190" s="45"/>
      <c r="J190" s="44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</row>
    <row r="191" spans="1:254" ht="18.75" customHeight="1">
      <c r="A191" s="35">
        <v>189</v>
      </c>
      <c r="B191" s="48"/>
      <c r="C191" s="37" t="s">
        <v>211</v>
      </c>
      <c r="D191" s="36">
        <v>6703</v>
      </c>
      <c r="E191" s="38">
        <v>2398</v>
      </c>
      <c r="F191" s="39">
        <f t="shared" si="8"/>
        <v>0.35775026107712965</v>
      </c>
      <c r="G191" s="36">
        <v>0</v>
      </c>
      <c r="H191" s="40">
        <f t="shared" si="9"/>
        <v>3634.7</v>
      </c>
      <c r="I191" s="45"/>
      <c r="J191" s="44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</row>
    <row r="192" spans="1:254" ht="18.75" customHeight="1">
      <c r="A192" s="35">
        <v>190</v>
      </c>
      <c r="B192" s="48"/>
      <c r="C192" s="37" t="s">
        <v>212</v>
      </c>
      <c r="D192" s="36">
        <v>6928.2</v>
      </c>
      <c r="E192" s="38">
        <v>3123</v>
      </c>
      <c r="F192" s="39">
        <f t="shared" si="8"/>
        <v>0.45076643283969864</v>
      </c>
      <c r="G192" s="36">
        <v>0</v>
      </c>
      <c r="H192" s="40">
        <f t="shared" si="9"/>
        <v>3112.38</v>
      </c>
      <c r="I192" s="45"/>
      <c r="J192" s="44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</row>
    <row r="193" spans="1:254" ht="18.75" customHeight="1">
      <c r="A193" s="35">
        <v>191</v>
      </c>
      <c r="B193" s="48"/>
      <c r="C193" s="37" t="s">
        <v>213</v>
      </c>
      <c r="D193" s="36">
        <v>4468.7</v>
      </c>
      <c r="E193" s="41">
        <v>2237</v>
      </c>
      <c r="F193" s="39">
        <f t="shared" si="8"/>
        <v>0.5005930136281246</v>
      </c>
      <c r="G193" s="36">
        <v>0</v>
      </c>
      <c r="H193" s="40">
        <f t="shared" si="9"/>
        <v>1784.83</v>
      </c>
      <c r="I193" s="45"/>
      <c r="J193" s="46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  <c r="IT193" s="32"/>
    </row>
    <row r="194" spans="1:254" ht="18.75" customHeight="1">
      <c r="A194" s="35">
        <v>192</v>
      </c>
      <c r="B194" s="48"/>
      <c r="C194" s="37" t="s">
        <v>214</v>
      </c>
      <c r="D194" s="36">
        <v>7794.2</v>
      </c>
      <c r="E194" s="38">
        <v>2596</v>
      </c>
      <c r="F194" s="39">
        <f t="shared" si="8"/>
        <v>0.33306817890226065</v>
      </c>
      <c r="G194" s="36">
        <v>0</v>
      </c>
      <c r="H194" s="40">
        <f t="shared" si="9"/>
        <v>4418.78</v>
      </c>
      <c r="I194" s="45"/>
      <c r="J194" s="44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  <c r="IS194" s="32"/>
      <c r="IT194" s="32"/>
    </row>
    <row r="195" spans="1:254" ht="18.75" customHeight="1">
      <c r="A195" s="35">
        <v>193</v>
      </c>
      <c r="B195" s="48"/>
      <c r="C195" s="37" t="s">
        <v>215</v>
      </c>
      <c r="D195" s="36">
        <v>6928.2</v>
      </c>
      <c r="E195" s="38">
        <v>591</v>
      </c>
      <c r="F195" s="39">
        <f t="shared" si="8"/>
        <v>0.08530354204555296</v>
      </c>
      <c r="G195" s="36">
        <v>0</v>
      </c>
      <c r="H195" s="40">
        <f t="shared" si="9"/>
        <v>5644.38</v>
      </c>
      <c r="I195" s="43"/>
      <c r="J195" s="44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  <c r="IT195" s="32"/>
    </row>
    <row r="196" spans="1:254" ht="18.75" customHeight="1">
      <c r="A196" s="35">
        <v>194</v>
      </c>
      <c r="B196" s="48"/>
      <c r="C196" s="37" t="s">
        <v>216</v>
      </c>
      <c r="D196" s="36">
        <v>3862.5</v>
      </c>
      <c r="E196" s="38">
        <v>768</v>
      </c>
      <c r="F196" s="39">
        <f t="shared" si="8"/>
        <v>0.1988349514563107</v>
      </c>
      <c r="G196" s="36">
        <v>0</v>
      </c>
      <c r="H196" s="40">
        <f t="shared" si="9"/>
        <v>2708.25</v>
      </c>
      <c r="I196" s="45"/>
      <c r="J196" s="44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</row>
    <row r="197" spans="1:254" ht="18.75" customHeight="1">
      <c r="A197" s="35">
        <v>195</v>
      </c>
      <c r="B197" s="48"/>
      <c r="C197" s="37" t="s">
        <v>217</v>
      </c>
      <c r="D197" s="36">
        <v>2130.4</v>
      </c>
      <c r="E197" s="41">
        <v>810</v>
      </c>
      <c r="F197" s="39">
        <f t="shared" si="8"/>
        <v>0.38021028914757793</v>
      </c>
      <c r="G197" s="36">
        <v>0</v>
      </c>
      <c r="H197" s="40">
        <f t="shared" si="9"/>
        <v>1107.3600000000001</v>
      </c>
      <c r="I197" s="45"/>
      <c r="J197" s="46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  <c r="IS197" s="32"/>
      <c r="IT197" s="32"/>
    </row>
    <row r="198" spans="1:254" ht="18.75" customHeight="1">
      <c r="A198" s="35">
        <v>196</v>
      </c>
      <c r="B198" s="48"/>
      <c r="C198" s="37" t="s">
        <v>218</v>
      </c>
      <c r="D198" s="36">
        <v>9526.3</v>
      </c>
      <c r="E198" s="38">
        <v>1190</v>
      </c>
      <c r="F198" s="39">
        <f t="shared" si="8"/>
        <v>0.12491733411712838</v>
      </c>
      <c r="G198" s="36">
        <v>0</v>
      </c>
      <c r="H198" s="40">
        <f t="shared" si="9"/>
        <v>7383.67</v>
      </c>
      <c r="I198" s="45"/>
      <c r="J198" s="44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</row>
    <row r="199" spans="1:254" ht="18.75" customHeight="1">
      <c r="A199" s="35">
        <v>197</v>
      </c>
      <c r="B199" s="48"/>
      <c r="C199" s="37" t="s">
        <v>219</v>
      </c>
      <c r="D199" s="36">
        <v>6581.8</v>
      </c>
      <c r="E199" s="38">
        <v>5057</v>
      </c>
      <c r="F199" s="39">
        <f t="shared" si="8"/>
        <v>0.7683308517426843</v>
      </c>
      <c r="G199" s="36">
        <v>0</v>
      </c>
      <c r="H199" s="40">
        <f t="shared" si="9"/>
        <v>866.6199999999999</v>
      </c>
      <c r="I199" s="45"/>
      <c r="J199" s="44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</row>
    <row r="200" spans="1:254" ht="18.75" customHeight="1">
      <c r="A200" s="35">
        <v>198</v>
      </c>
      <c r="B200" s="48"/>
      <c r="C200" s="37" t="s">
        <v>220</v>
      </c>
      <c r="D200" s="36">
        <v>6851.8</v>
      </c>
      <c r="E200" s="38">
        <v>0</v>
      </c>
      <c r="F200" s="39">
        <f t="shared" si="8"/>
        <v>0</v>
      </c>
      <c r="G200" s="36">
        <v>0</v>
      </c>
      <c r="H200" s="40">
        <f t="shared" si="9"/>
        <v>6166.62</v>
      </c>
      <c r="I200" s="45"/>
      <c r="J200" s="44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</row>
    <row r="201" spans="1:254" ht="18.75" customHeight="1">
      <c r="A201" s="35">
        <v>199</v>
      </c>
      <c r="B201" s="48"/>
      <c r="C201" s="37" t="s">
        <v>221</v>
      </c>
      <c r="D201" s="36">
        <v>7447.8</v>
      </c>
      <c r="E201" s="38">
        <v>3356</v>
      </c>
      <c r="F201" s="39">
        <f t="shared" si="8"/>
        <v>0.4506028625902951</v>
      </c>
      <c r="G201" s="36">
        <v>0</v>
      </c>
      <c r="H201" s="40">
        <f t="shared" si="9"/>
        <v>3347.0200000000004</v>
      </c>
      <c r="I201" s="45"/>
      <c r="J201" s="44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</row>
    <row r="202" spans="1:254" ht="18.75" customHeight="1">
      <c r="A202" s="35">
        <v>200</v>
      </c>
      <c r="B202" s="48"/>
      <c r="C202" s="37" t="s">
        <v>222</v>
      </c>
      <c r="D202" s="36">
        <v>6252.7</v>
      </c>
      <c r="E202" s="41">
        <v>1148</v>
      </c>
      <c r="F202" s="39">
        <f t="shared" si="8"/>
        <v>0.18360068450429415</v>
      </c>
      <c r="G202" s="36">
        <v>0</v>
      </c>
      <c r="H202" s="40">
        <f t="shared" si="9"/>
        <v>4479.43</v>
      </c>
      <c r="I202" s="45"/>
      <c r="J202" s="46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</row>
    <row r="203" spans="1:254" ht="18.75" customHeight="1">
      <c r="A203" s="35">
        <v>201</v>
      </c>
      <c r="B203" s="48"/>
      <c r="C203" s="37" t="s">
        <v>223</v>
      </c>
      <c r="D203" s="36">
        <v>3048.4</v>
      </c>
      <c r="E203" s="41">
        <v>979</v>
      </c>
      <c r="F203" s="39">
        <f t="shared" si="8"/>
        <v>0.32115207977955645</v>
      </c>
      <c r="G203" s="36">
        <v>0</v>
      </c>
      <c r="H203" s="40">
        <f t="shared" si="9"/>
        <v>1764.56</v>
      </c>
      <c r="I203" s="45"/>
      <c r="J203" s="46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</row>
    <row r="204" spans="1:254" ht="18.75" customHeight="1">
      <c r="A204" s="35">
        <v>202</v>
      </c>
      <c r="B204" s="48"/>
      <c r="C204" s="37" t="s">
        <v>224</v>
      </c>
      <c r="D204" s="36">
        <v>6581.8</v>
      </c>
      <c r="E204" s="38">
        <v>6027</v>
      </c>
      <c r="F204" s="39">
        <f t="shared" si="8"/>
        <v>0.9157069494667112</v>
      </c>
      <c r="G204" s="36">
        <v>0</v>
      </c>
      <c r="H204" s="40">
        <f t="shared" si="9"/>
        <v>-103.38000000000011</v>
      </c>
      <c r="I204" s="45"/>
      <c r="J204" s="44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  <c r="IT204" s="32"/>
    </row>
    <row r="205" spans="1:254" ht="18.75" customHeight="1">
      <c r="A205" s="35">
        <v>203</v>
      </c>
      <c r="B205" s="48"/>
      <c r="C205" s="37" t="s">
        <v>225</v>
      </c>
      <c r="D205" s="36">
        <v>9526.3</v>
      </c>
      <c r="E205" s="38">
        <v>4470</v>
      </c>
      <c r="F205" s="39">
        <f t="shared" si="8"/>
        <v>0.46922729706181837</v>
      </c>
      <c r="G205" s="36">
        <v>0</v>
      </c>
      <c r="H205" s="40">
        <f t="shared" si="9"/>
        <v>4103.67</v>
      </c>
      <c r="I205" s="45"/>
      <c r="J205" s="44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</row>
    <row r="206" spans="1:254" ht="18.75" customHeight="1">
      <c r="A206" s="35">
        <v>204</v>
      </c>
      <c r="B206" s="48"/>
      <c r="C206" s="37" t="s">
        <v>226</v>
      </c>
      <c r="D206" s="36">
        <v>10392.3</v>
      </c>
      <c r="E206" s="38">
        <v>969</v>
      </c>
      <c r="F206" s="39">
        <f t="shared" si="8"/>
        <v>0.0932421119482694</v>
      </c>
      <c r="G206" s="36">
        <v>0</v>
      </c>
      <c r="H206" s="40">
        <f t="shared" si="9"/>
        <v>8384.07</v>
      </c>
      <c r="I206" s="45"/>
      <c r="J206" s="44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</row>
    <row r="207" spans="1:254" ht="18.75" customHeight="1">
      <c r="A207" s="35">
        <v>205</v>
      </c>
      <c r="B207" s="48"/>
      <c r="C207" s="37" t="s">
        <v>227</v>
      </c>
      <c r="D207" s="36">
        <v>3204.3</v>
      </c>
      <c r="E207" s="38">
        <v>2051</v>
      </c>
      <c r="F207" s="39">
        <f t="shared" si="8"/>
        <v>0.6400773959991262</v>
      </c>
      <c r="G207" s="36">
        <v>0</v>
      </c>
      <c r="H207" s="40">
        <f t="shared" si="9"/>
        <v>832.8700000000003</v>
      </c>
      <c r="I207" s="45"/>
      <c r="J207" s="44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  <c r="IT207" s="32"/>
    </row>
    <row r="208" spans="1:254" ht="18.75" customHeight="1">
      <c r="A208" s="35">
        <v>206</v>
      </c>
      <c r="B208" s="48"/>
      <c r="C208" s="37" t="s">
        <v>228</v>
      </c>
      <c r="D208" s="36">
        <v>2338.3</v>
      </c>
      <c r="E208" s="38">
        <v>853</v>
      </c>
      <c r="F208" s="39">
        <f aca="true" t="shared" si="10" ref="F208:F276">E208/D208</f>
        <v>0.3647949364923235</v>
      </c>
      <c r="G208" s="36">
        <v>0</v>
      </c>
      <c r="H208" s="40">
        <f aca="true" t="shared" si="11" ref="H208:H276">D208*0.9-E208-G208</f>
        <v>1251.4700000000003</v>
      </c>
      <c r="I208" s="45"/>
      <c r="J208" s="44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  <c r="IT208" s="32"/>
    </row>
    <row r="209" spans="1:254" ht="18.75" customHeight="1">
      <c r="A209" s="35">
        <v>207</v>
      </c>
      <c r="B209" s="48"/>
      <c r="C209" s="37" t="s">
        <v>229</v>
      </c>
      <c r="D209" s="36">
        <v>8764.2</v>
      </c>
      <c r="E209" s="41">
        <v>5559</v>
      </c>
      <c r="F209" s="39">
        <f t="shared" si="10"/>
        <v>0.6342849318819743</v>
      </c>
      <c r="G209" s="36">
        <v>0</v>
      </c>
      <c r="H209" s="40">
        <f t="shared" si="11"/>
        <v>2328.7800000000007</v>
      </c>
      <c r="I209" s="45"/>
      <c r="J209" s="46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</row>
    <row r="210" spans="1:254" ht="18.75" customHeight="1">
      <c r="A210" s="35">
        <v>208</v>
      </c>
      <c r="B210" s="48"/>
      <c r="C210" s="37" t="s">
        <v>230</v>
      </c>
      <c r="D210" s="36">
        <v>6928.2</v>
      </c>
      <c r="E210" s="38">
        <v>1950</v>
      </c>
      <c r="F210" s="39">
        <f t="shared" si="10"/>
        <v>0.28145838745994634</v>
      </c>
      <c r="G210" s="36">
        <v>0</v>
      </c>
      <c r="H210" s="40">
        <f t="shared" si="11"/>
        <v>4285.38</v>
      </c>
      <c r="I210" s="45"/>
      <c r="J210" s="44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</row>
    <row r="211" spans="1:254" ht="18.75" customHeight="1">
      <c r="A211" s="35">
        <v>209</v>
      </c>
      <c r="B211" s="48"/>
      <c r="C211" s="37" t="s">
        <v>231</v>
      </c>
      <c r="D211" s="36">
        <v>17320.5</v>
      </c>
      <c r="E211" s="38">
        <v>2975</v>
      </c>
      <c r="F211" s="39">
        <f t="shared" si="10"/>
        <v>0.17176178516786467</v>
      </c>
      <c r="G211" s="36">
        <v>0</v>
      </c>
      <c r="H211" s="40">
        <f t="shared" si="11"/>
        <v>12613.45</v>
      </c>
      <c r="I211" s="45"/>
      <c r="J211" s="44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</row>
    <row r="212" spans="1:254" ht="18.75" customHeight="1">
      <c r="A212" s="35">
        <v>210</v>
      </c>
      <c r="B212" s="48"/>
      <c r="C212" s="37" t="s">
        <v>232</v>
      </c>
      <c r="D212" s="36">
        <v>17320.5</v>
      </c>
      <c r="E212" s="38">
        <v>2034</v>
      </c>
      <c r="F212" s="39">
        <f t="shared" si="10"/>
        <v>0.1174330995063653</v>
      </c>
      <c r="G212" s="36">
        <v>0</v>
      </c>
      <c r="H212" s="40">
        <f t="shared" si="11"/>
        <v>13554.45</v>
      </c>
      <c r="I212" s="45"/>
      <c r="J212" s="44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</row>
    <row r="213" spans="1:254" ht="18.75" customHeight="1">
      <c r="A213" s="35">
        <v>211</v>
      </c>
      <c r="B213" s="48"/>
      <c r="C213" s="37" t="s">
        <v>233</v>
      </c>
      <c r="D213" s="36">
        <v>9872.9</v>
      </c>
      <c r="E213" s="38">
        <v>3367</v>
      </c>
      <c r="F213" s="39">
        <f t="shared" si="10"/>
        <v>0.3410345491193064</v>
      </c>
      <c r="G213" s="36">
        <v>0</v>
      </c>
      <c r="H213" s="40">
        <f t="shared" si="11"/>
        <v>5518.610000000001</v>
      </c>
      <c r="I213" s="45"/>
      <c r="J213" s="44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</row>
    <row r="214" spans="1:254" ht="18.75" customHeight="1">
      <c r="A214" s="35">
        <v>212</v>
      </c>
      <c r="B214" s="48"/>
      <c r="C214" s="37" t="s">
        <v>234</v>
      </c>
      <c r="D214" s="36">
        <v>2251.7</v>
      </c>
      <c r="E214" s="38">
        <v>1452</v>
      </c>
      <c r="F214" s="39">
        <f t="shared" si="10"/>
        <v>0.6448461162677089</v>
      </c>
      <c r="G214" s="36">
        <v>0</v>
      </c>
      <c r="H214" s="40">
        <f t="shared" si="11"/>
        <v>574.53</v>
      </c>
      <c r="I214" s="45"/>
      <c r="J214" s="44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</row>
    <row r="215" spans="1:254" ht="18.75" customHeight="1">
      <c r="A215" s="35">
        <v>213</v>
      </c>
      <c r="B215" s="48"/>
      <c r="C215" s="37" t="s">
        <v>235</v>
      </c>
      <c r="D215" s="36">
        <v>3758.6</v>
      </c>
      <c r="E215" s="38">
        <v>1114</v>
      </c>
      <c r="F215" s="39">
        <f t="shared" si="10"/>
        <v>0.2963869525887299</v>
      </c>
      <c r="G215" s="36">
        <v>0</v>
      </c>
      <c r="H215" s="40">
        <f t="shared" si="11"/>
        <v>2268.74</v>
      </c>
      <c r="I215" s="45"/>
      <c r="J215" s="44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</row>
    <row r="216" spans="1:254" ht="18.75" customHeight="1">
      <c r="A216" s="35">
        <v>214</v>
      </c>
      <c r="B216" s="48"/>
      <c r="C216" s="37" t="s">
        <v>236</v>
      </c>
      <c r="D216" s="36">
        <v>1922.6</v>
      </c>
      <c r="E216" s="41">
        <v>1401</v>
      </c>
      <c r="F216" s="39">
        <f t="shared" si="10"/>
        <v>0.7287007177780089</v>
      </c>
      <c r="G216" s="36">
        <v>0</v>
      </c>
      <c r="H216" s="40">
        <f t="shared" si="11"/>
        <v>329.3399999999999</v>
      </c>
      <c r="I216" s="43"/>
      <c r="J216" s="46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</row>
    <row r="217" spans="1:254" ht="18.75" customHeight="1">
      <c r="A217" s="35">
        <v>215</v>
      </c>
      <c r="B217" s="48"/>
      <c r="C217" s="37" t="s">
        <v>237</v>
      </c>
      <c r="D217" s="36">
        <v>3914.4</v>
      </c>
      <c r="E217" s="38">
        <v>228</v>
      </c>
      <c r="F217" s="39">
        <f t="shared" si="10"/>
        <v>0.058246474555487426</v>
      </c>
      <c r="G217" s="36">
        <v>0</v>
      </c>
      <c r="H217" s="40">
        <f t="shared" si="11"/>
        <v>3294.96</v>
      </c>
      <c r="I217" s="45"/>
      <c r="J217" s="44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</row>
    <row r="218" spans="1:254" ht="18.75" customHeight="1">
      <c r="A218" s="35">
        <v>216</v>
      </c>
      <c r="B218" s="48"/>
      <c r="C218" s="37" t="s">
        <v>238</v>
      </c>
      <c r="D218" s="36">
        <v>5594.5</v>
      </c>
      <c r="E218" s="38">
        <v>1342</v>
      </c>
      <c r="F218" s="39">
        <f t="shared" si="10"/>
        <v>0.23987845205112163</v>
      </c>
      <c r="G218" s="36">
        <v>0</v>
      </c>
      <c r="H218" s="40">
        <f t="shared" si="11"/>
        <v>3693.05</v>
      </c>
      <c r="I218" s="45"/>
      <c r="J218" s="44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</row>
    <row r="219" spans="1:254" ht="18.75" customHeight="1">
      <c r="A219" s="35">
        <v>217</v>
      </c>
      <c r="B219" s="48"/>
      <c r="C219" s="37" t="s">
        <v>239</v>
      </c>
      <c r="D219" s="36">
        <v>6928.2</v>
      </c>
      <c r="E219" s="41">
        <v>1722</v>
      </c>
      <c r="F219" s="39">
        <f t="shared" si="10"/>
        <v>0.24854940677232182</v>
      </c>
      <c r="G219" s="36">
        <v>0</v>
      </c>
      <c r="H219" s="40">
        <f t="shared" si="11"/>
        <v>4513.38</v>
      </c>
      <c r="I219" s="45"/>
      <c r="J219" s="46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</row>
    <row r="220" spans="1:254" ht="18.75" customHeight="1">
      <c r="A220" s="35">
        <v>218</v>
      </c>
      <c r="B220" s="48"/>
      <c r="C220" s="37" t="s">
        <v>240</v>
      </c>
      <c r="D220" s="36">
        <v>6928.2</v>
      </c>
      <c r="E220" s="38">
        <v>2592</v>
      </c>
      <c r="F220" s="39">
        <f t="shared" si="10"/>
        <v>0.37412314886983633</v>
      </c>
      <c r="G220" s="36">
        <v>0</v>
      </c>
      <c r="H220" s="40">
        <f t="shared" si="11"/>
        <v>3643.38</v>
      </c>
      <c r="I220" s="45"/>
      <c r="J220" s="44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</row>
    <row r="221" spans="1:254" ht="18.75" customHeight="1">
      <c r="A221" s="35">
        <v>219</v>
      </c>
      <c r="B221" s="48"/>
      <c r="C221" s="37" t="s">
        <v>241</v>
      </c>
      <c r="D221" s="36">
        <v>9526.3</v>
      </c>
      <c r="E221" s="38">
        <v>3178</v>
      </c>
      <c r="F221" s="39">
        <f t="shared" si="10"/>
        <v>0.33360276287750756</v>
      </c>
      <c r="G221" s="36">
        <v>0</v>
      </c>
      <c r="H221" s="40">
        <f t="shared" si="11"/>
        <v>5395.67</v>
      </c>
      <c r="I221" s="45"/>
      <c r="J221" s="44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</row>
    <row r="222" spans="1:254" ht="18.75" customHeight="1">
      <c r="A222" s="35">
        <v>220</v>
      </c>
      <c r="B222" s="53"/>
      <c r="C222" s="37" t="s">
        <v>242</v>
      </c>
      <c r="D222" s="36">
        <v>10058.2</v>
      </c>
      <c r="E222" s="38">
        <v>1510</v>
      </c>
      <c r="F222" s="39">
        <f t="shared" si="10"/>
        <v>0.15012626513690322</v>
      </c>
      <c r="G222" s="36">
        <v>0</v>
      </c>
      <c r="H222" s="40">
        <f t="shared" si="11"/>
        <v>7542.380000000001</v>
      </c>
      <c r="I222" s="45"/>
      <c r="J222" s="44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</row>
    <row r="223" spans="1:254" ht="18.75" customHeight="1">
      <c r="A223" s="35">
        <v>221</v>
      </c>
      <c r="B223" s="53"/>
      <c r="C223" s="37" t="s">
        <v>243</v>
      </c>
      <c r="D223" s="36">
        <v>10058.2</v>
      </c>
      <c r="E223" s="38">
        <v>1606</v>
      </c>
      <c r="F223" s="39">
        <f t="shared" si="10"/>
        <v>0.1596707164303752</v>
      </c>
      <c r="G223" s="36">
        <v>0</v>
      </c>
      <c r="H223" s="40">
        <f t="shared" si="11"/>
        <v>7446.380000000001</v>
      </c>
      <c r="I223" s="45"/>
      <c r="J223" s="44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</row>
    <row r="224" spans="1:254" ht="18.75" customHeight="1">
      <c r="A224" s="35">
        <v>222</v>
      </c>
      <c r="B224" s="53"/>
      <c r="C224" s="37" t="s">
        <v>244</v>
      </c>
      <c r="D224" s="36">
        <v>10058.2</v>
      </c>
      <c r="E224" s="38">
        <v>540</v>
      </c>
      <c r="F224" s="39">
        <f t="shared" si="10"/>
        <v>0.053687538525779954</v>
      </c>
      <c r="G224" s="36">
        <v>0</v>
      </c>
      <c r="H224" s="40">
        <f t="shared" si="11"/>
        <v>8512.380000000001</v>
      </c>
      <c r="I224" s="45"/>
      <c r="J224" s="44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</row>
    <row r="225" spans="1:254" ht="18.75" customHeight="1">
      <c r="A225" s="35">
        <v>223</v>
      </c>
      <c r="B225" s="52"/>
      <c r="C225" s="37" t="s">
        <v>245</v>
      </c>
      <c r="D225" s="36">
        <v>10058.2</v>
      </c>
      <c r="E225" s="38">
        <v>326</v>
      </c>
      <c r="F225" s="39">
        <f t="shared" si="10"/>
        <v>0.03241136585074864</v>
      </c>
      <c r="G225" s="36">
        <v>0</v>
      </c>
      <c r="H225" s="40">
        <f t="shared" si="11"/>
        <v>8726.380000000001</v>
      </c>
      <c r="I225" s="45"/>
      <c r="J225" s="44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</row>
    <row r="226" spans="1:254" ht="18.75" customHeight="1">
      <c r="A226" s="35">
        <v>224</v>
      </c>
      <c r="B226" s="36" t="s">
        <v>246</v>
      </c>
      <c r="C226" s="37" t="s">
        <v>247</v>
      </c>
      <c r="D226" s="36">
        <v>4156.9</v>
      </c>
      <c r="E226" s="38">
        <v>4927</v>
      </c>
      <c r="F226" s="39">
        <f t="shared" si="10"/>
        <v>1.1852582453270466</v>
      </c>
      <c r="G226" s="36">
        <v>0</v>
      </c>
      <c r="H226" s="40">
        <f t="shared" si="11"/>
        <v>-1185.7900000000004</v>
      </c>
      <c r="I226" s="43"/>
      <c r="J226" s="44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</row>
    <row r="227" spans="1:254" ht="18.75" customHeight="1">
      <c r="A227" s="35">
        <v>225</v>
      </c>
      <c r="B227" s="36"/>
      <c r="C227" s="37" t="s">
        <v>248</v>
      </c>
      <c r="D227" s="36">
        <v>3464.1</v>
      </c>
      <c r="E227" s="38">
        <v>3074</v>
      </c>
      <c r="F227" s="39">
        <f t="shared" si="10"/>
        <v>0.8873877774891026</v>
      </c>
      <c r="G227" s="36">
        <v>0</v>
      </c>
      <c r="H227" s="40">
        <f t="shared" si="11"/>
        <v>43.690000000000055</v>
      </c>
      <c r="I227" s="43"/>
      <c r="J227" s="44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</row>
    <row r="228" spans="1:254" ht="18.75" customHeight="1">
      <c r="A228" s="35">
        <v>226</v>
      </c>
      <c r="B228" s="36"/>
      <c r="C228" s="37" t="s">
        <v>249</v>
      </c>
      <c r="D228" s="36">
        <v>6062.2</v>
      </c>
      <c r="E228" s="38">
        <v>17</v>
      </c>
      <c r="F228" s="39">
        <f t="shared" si="10"/>
        <v>0.0028042624789680315</v>
      </c>
      <c r="G228" s="36">
        <v>0</v>
      </c>
      <c r="H228" s="40">
        <f t="shared" si="11"/>
        <v>5438.98</v>
      </c>
      <c r="I228" s="43"/>
      <c r="J228" s="44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</row>
    <row r="229" spans="1:254" ht="18.75" customHeight="1">
      <c r="A229" s="35">
        <v>227</v>
      </c>
      <c r="B229" s="36"/>
      <c r="C229" s="37" t="s">
        <v>250</v>
      </c>
      <c r="D229" s="36">
        <v>3810.5</v>
      </c>
      <c r="E229" s="38">
        <v>3816</v>
      </c>
      <c r="F229" s="39">
        <f t="shared" si="10"/>
        <v>1.0014433801338407</v>
      </c>
      <c r="G229" s="36">
        <v>0</v>
      </c>
      <c r="H229" s="40">
        <f t="shared" si="11"/>
        <v>-386.5499999999997</v>
      </c>
      <c r="I229" s="43"/>
      <c r="J229" s="44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</row>
    <row r="230" spans="1:254" ht="18.75" customHeight="1">
      <c r="A230" s="35">
        <v>228</v>
      </c>
      <c r="B230" s="36"/>
      <c r="C230" s="37" t="s">
        <v>251</v>
      </c>
      <c r="D230" s="36">
        <v>2840.6</v>
      </c>
      <c r="E230" s="41">
        <v>1806</v>
      </c>
      <c r="F230" s="39">
        <f t="shared" si="10"/>
        <v>0.6357811729916215</v>
      </c>
      <c r="G230" s="36">
        <v>0</v>
      </c>
      <c r="H230" s="40">
        <f t="shared" si="11"/>
        <v>750.54</v>
      </c>
      <c r="I230" s="43"/>
      <c r="J230" s="46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</row>
    <row r="231" spans="1:254" ht="18.75" customHeight="1">
      <c r="A231" s="35">
        <v>229</v>
      </c>
      <c r="B231" s="36"/>
      <c r="C231" s="37" t="s">
        <v>252</v>
      </c>
      <c r="D231" s="36">
        <v>4503.3</v>
      </c>
      <c r="E231" s="38">
        <v>4351</v>
      </c>
      <c r="F231" s="39">
        <f t="shared" si="10"/>
        <v>0.9661803566273621</v>
      </c>
      <c r="G231" s="36">
        <v>0</v>
      </c>
      <c r="H231" s="40">
        <f t="shared" si="11"/>
        <v>-298.02999999999975</v>
      </c>
      <c r="I231" s="43"/>
      <c r="J231" s="44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  <c r="IT231" s="32"/>
    </row>
    <row r="232" spans="1:254" ht="18.75" customHeight="1">
      <c r="A232" s="35">
        <v>230</v>
      </c>
      <c r="B232" s="47" t="s">
        <v>253</v>
      </c>
      <c r="C232" s="37" t="s">
        <v>254</v>
      </c>
      <c r="D232" s="36">
        <v>4156.9</v>
      </c>
      <c r="E232" s="38">
        <v>2399</v>
      </c>
      <c r="F232" s="39">
        <f t="shared" si="10"/>
        <v>0.577112752291371</v>
      </c>
      <c r="G232" s="36">
        <v>0</v>
      </c>
      <c r="H232" s="40">
        <f t="shared" si="11"/>
        <v>1342.2099999999996</v>
      </c>
      <c r="I232" s="45"/>
      <c r="J232" s="44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</row>
    <row r="233" spans="1:254" ht="18.75" customHeight="1">
      <c r="A233" s="35">
        <v>231</v>
      </c>
      <c r="B233" s="48"/>
      <c r="C233" s="37" t="s">
        <v>255</v>
      </c>
      <c r="D233" s="36">
        <v>4607.3</v>
      </c>
      <c r="E233" s="38">
        <v>2505</v>
      </c>
      <c r="F233" s="39">
        <f t="shared" si="10"/>
        <v>0.5437023853449959</v>
      </c>
      <c r="G233" s="36">
        <v>0</v>
      </c>
      <c r="H233" s="40">
        <f t="shared" si="11"/>
        <v>1641.5700000000006</v>
      </c>
      <c r="I233" s="45"/>
      <c r="J233" s="44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</row>
    <row r="234" spans="1:254" ht="18.75" customHeight="1">
      <c r="A234" s="35">
        <v>232</v>
      </c>
      <c r="B234" s="48"/>
      <c r="C234" s="37" t="s">
        <v>256</v>
      </c>
      <c r="D234" s="36">
        <v>7794.22</v>
      </c>
      <c r="E234" s="38">
        <v>5523</v>
      </c>
      <c r="F234" s="39">
        <f t="shared" si="10"/>
        <v>0.7086020153395721</v>
      </c>
      <c r="G234" s="36">
        <v>0</v>
      </c>
      <c r="H234" s="40">
        <f t="shared" si="11"/>
        <v>1491.7980000000007</v>
      </c>
      <c r="I234" s="45"/>
      <c r="J234" s="44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  <c r="IT234" s="32"/>
    </row>
    <row r="235" spans="1:254" ht="18.75" customHeight="1">
      <c r="A235" s="35">
        <v>233</v>
      </c>
      <c r="B235" s="48"/>
      <c r="C235" s="37" t="s">
        <v>257</v>
      </c>
      <c r="D235" s="36">
        <v>4399.4</v>
      </c>
      <c r="E235" s="38">
        <v>1072</v>
      </c>
      <c r="F235" s="39">
        <f t="shared" si="10"/>
        <v>0.24366959130790564</v>
      </c>
      <c r="G235" s="36">
        <v>0</v>
      </c>
      <c r="H235" s="40">
        <f t="shared" si="11"/>
        <v>2887.4599999999996</v>
      </c>
      <c r="I235" s="45"/>
      <c r="J235" s="44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  <c r="IP235" s="32"/>
      <c r="IQ235" s="32"/>
      <c r="IR235" s="32"/>
      <c r="IS235" s="32"/>
      <c r="IT235" s="32"/>
    </row>
    <row r="236" spans="1:254" ht="18.75" customHeight="1">
      <c r="A236" s="35">
        <v>234</v>
      </c>
      <c r="B236" s="48"/>
      <c r="C236" s="37" t="s">
        <v>258</v>
      </c>
      <c r="D236" s="36">
        <v>9526.3</v>
      </c>
      <c r="E236" s="38">
        <v>3288</v>
      </c>
      <c r="F236" s="39">
        <f t="shared" si="10"/>
        <v>0.34514974334211607</v>
      </c>
      <c r="G236" s="36">
        <v>0</v>
      </c>
      <c r="H236" s="40">
        <f t="shared" si="11"/>
        <v>5285.67</v>
      </c>
      <c r="I236" s="45"/>
      <c r="J236" s="44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  <c r="IT236" s="32"/>
    </row>
    <row r="237" spans="1:254" ht="18.75" customHeight="1">
      <c r="A237" s="35">
        <v>235</v>
      </c>
      <c r="B237" s="48"/>
      <c r="C237" s="37" t="s">
        <v>259</v>
      </c>
      <c r="D237" s="36">
        <v>6928.2</v>
      </c>
      <c r="E237" s="38">
        <v>4299</v>
      </c>
      <c r="F237" s="39">
        <f t="shared" si="10"/>
        <v>0.6205074911232354</v>
      </c>
      <c r="G237" s="36">
        <v>0</v>
      </c>
      <c r="H237" s="40">
        <f t="shared" si="11"/>
        <v>1936.38</v>
      </c>
      <c r="I237" s="45"/>
      <c r="J237" s="44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  <c r="IT237" s="32"/>
    </row>
    <row r="238" spans="1:254" ht="18.75" customHeight="1">
      <c r="A238" s="35">
        <v>236</v>
      </c>
      <c r="B238" s="48"/>
      <c r="C238" s="37" t="s">
        <v>260</v>
      </c>
      <c r="D238" s="36">
        <v>6928.2</v>
      </c>
      <c r="E238" s="38">
        <v>2151</v>
      </c>
      <c r="F238" s="39">
        <f t="shared" si="10"/>
        <v>0.31047025201351003</v>
      </c>
      <c r="G238" s="36">
        <v>0</v>
      </c>
      <c r="H238" s="40">
        <f t="shared" si="11"/>
        <v>4084.38</v>
      </c>
      <c r="I238" s="45"/>
      <c r="J238" s="44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  <c r="IT238" s="32"/>
    </row>
    <row r="239" spans="1:254" ht="18.75" customHeight="1">
      <c r="A239" s="35">
        <v>237</v>
      </c>
      <c r="B239" s="48"/>
      <c r="C239" s="37" t="s">
        <v>261</v>
      </c>
      <c r="D239" s="36">
        <v>4979.5</v>
      </c>
      <c r="E239" s="38">
        <v>5854</v>
      </c>
      <c r="F239" s="39">
        <f t="shared" si="10"/>
        <v>1.1756200421729088</v>
      </c>
      <c r="G239" s="36">
        <v>0</v>
      </c>
      <c r="H239" s="40">
        <f t="shared" si="11"/>
        <v>-1372.4499999999998</v>
      </c>
      <c r="I239" s="43"/>
      <c r="J239" s="44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</row>
    <row r="240" spans="1:254" ht="18.75" customHeight="1">
      <c r="A240" s="35">
        <v>238</v>
      </c>
      <c r="B240" s="48"/>
      <c r="C240" s="37" t="s">
        <v>262</v>
      </c>
      <c r="D240" s="36">
        <v>9526.3</v>
      </c>
      <c r="E240" s="38">
        <v>5097</v>
      </c>
      <c r="F240" s="39">
        <f t="shared" si="10"/>
        <v>0.5350450857100868</v>
      </c>
      <c r="G240" s="36">
        <v>0</v>
      </c>
      <c r="H240" s="40">
        <f t="shared" si="11"/>
        <v>3476.67</v>
      </c>
      <c r="I240" s="43"/>
      <c r="J240" s="44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  <c r="IT240" s="32"/>
    </row>
    <row r="241" spans="1:254" ht="18.75" customHeight="1">
      <c r="A241" s="35">
        <v>239</v>
      </c>
      <c r="B241" s="48"/>
      <c r="C241" s="37" t="s">
        <v>263</v>
      </c>
      <c r="D241" s="36">
        <v>6928.2</v>
      </c>
      <c r="E241" s="38">
        <v>5764</v>
      </c>
      <c r="F241" s="39">
        <f t="shared" si="10"/>
        <v>0.8319621258046823</v>
      </c>
      <c r="G241" s="36">
        <v>0</v>
      </c>
      <c r="H241" s="40">
        <f t="shared" si="11"/>
        <v>471.3800000000001</v>
      </c>
      <c r="I241" s="43"/>
      <c r="J241" s="44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  <c r="IT241" s="32"/>
    </row>
    <row r="242" spans="1:254" ht="18.75" customHeight="1">
      <c r="A242" s="35">
        <v>240</v>
      </c>
      <c r="B242" s="48"/>
      <c r="C242" s="37" t="s">
        <v>264</v>
      </c>
      <c r="D242" s="36">
        <v>4763.1</v>
      </c>
      <c r="E242" s="38">
        <v>771</v>
      </c>
      <c r="F242" s="39">
        <f t="shared" si="10"/>
        <v>0.1618693707879322</v>
      </c>
      <c r="G242" s="36">
        <v>0</v>
      </c>
      <c r="H242" s="40">
        <f t="shared" si="11"/>
        <v>3515.790000000001</v>
      </c>
      <c r="I242" s="45"/>
      <c r="J242" s="44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</row>
    <row r="243" spans="1:254" ht="18.75" customHeight="1">
      <c r="A243" s="35">
        <v>241</v>
      </c>
      <c r="B243" s="48"/>
      <c r="C243" s="37" t="s">
        <v>265</v>
      </c>
      <c r="D243" s="36">
        <v>4979.5</v>
      </c>
      <c r="E243" s="38">
        <v>6389</v>
      </c>
      <c r="F243" s="39">
        <f t="shared" si="10"/>
        <v>1.2830605482478161</v>
      </c>
      <c r="G243" s="36">
        <v>0</v>
      </c>
      <c r="H243" s="40">
        <f t="shared" si="11"/>
        <v>-1907.4499999999998</v>
      </c>
      <c r="I243" s="43"/>
      <c r="J243" s="44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  <c r="IT243" s="32"/>
    </row>
    <row r="244" spans="1:254" ht="18.75" customHeight="1">
      <c r="A244" s="35">
        <v>242</v>
      </c>
      <c r="B244" s="48"/>
      <c r="C244" s="37" t="s">
        <v>266</v>
      </c>
      <c r="D244" s="36">
        <v>6495.2</v>
      </c>
      <c r="E244" s="38">
        <v>3629</v>
      </c>
      <c r="F244" s="39">
        <f t="shared" si="10"/>
        <v>0.5587202857494765</v>
      </c>
      <c r="G244" s="36">
        <v>0</v>
      </c>
      <c r="H244" s="40">
        <f t="shared" si="11"/>
        <v>2216.6800000000003</v>
      </c>
      <c r="I244" s="45"/>
      <c r="J244" s="44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  <c r="IP244" s="32"/>
      <c r="IQ244" s="32"/>
      <c r="IR244" s="32"/>
      <c r="IS244" s="32"/>
      <c r="IT244" s="32"/>
    </row>
    <row r="245" spans="1:254" ht="18.75" customHeight="1">
      <c r="A245" s="35">
        <v>243</v>
      </c>
      <c r="B245" s="48"/>
      <c r="C245" s="37" t="s">
        <v>267</v>
      </c>
      <c r="D245" s="36">
        <v>8313.8</v>
      </c>
      <c r="E245" s="38">
        <v>4494</v>
      </c>
      <c r="F245" s="39">
        <f t="shared" si="10"/>
        <v>0.5405470422670741</v>
      </c>
      <c r="G245" s="36">
        <v>0</v>
      </c>
      <c r="H245" s="40">
        <f t="shared" si="11"/>
        <v>2988.419999999999</v>
      </c>
      <c r="I245" s="45"/>
      <c r="J245" s="44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  <c r="IT245" s="32"/>
    </row>
    <row r="246" spans="1:254" ht="18.75" customHeight="1">
      <c r="A246" s="35">
        <v>244</v>
      </c>
      <c r="B246" s="48"/>
      <c r="C246" s="37" t="s">
        <v>268</v>
      </c>
      <c r="D246" s="36">
        <v>9526.3</v>
      </c>
      <c r="E246" s="38">
        <v>3513</v>
      </c>
      <c r="F246" s="39">
        <f t="shared" si="10"/>
        <v>0.3687685670197244</v>
      </c>
      <c r="G246" s="36">
        <v>0</v>
      </c>
      <c r="H246" s="40">
        <f t="shared" si="11"/>
        <v>5060.67</v>
      </c>
      <c r="I246" s="45"/>
      <c r="J246" s="44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  <c r="IT246" s="32"/>
    </row>
    <row r="247" spans="1:254" ht="18.75" customHeight="1">
      <c r="A247" s="35">
        <v>245</v>
      </c>
      <c r="B247" s="48"/>
      <c r="C247" s="37" t="s">
        <v>269</v>
      </c>
      <c r="D247" s="36">
        <v>10392.3</v>
      </c>
      <c r="E247" s="38">
        <v>2363</v>
      </c>
      <c r="F247" s="39">
        <f t="shared" si="10"/>
        <v>0.22737988703174467</v>
      </c>
      <c r="G247" s="36">
        <v>0</v>
      </c>
      <c r="H247" s="40">
        <f t="shared" si="11"/>
        <v>6990.07</v>
      </c>
      <c r="I247" s="45"/>
      <c r="J247" s="44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  <c r="IP247" s="32"/>
      <c r="IQ247" s="32"/>
      <c r="IR247" s="32"/>
      <c r="IS247" s="32"/>
      <c r="IT247" s="32"/>
    </row>
    <row r="248" spans="1:254" ht="18.75" customHeight="1">
      <c r="A248" s="35">
        <v>246</v>
      </c>
      <c r="B248" s="48"/>
      <c r="C248" s="37" t="s">
        <v>270</v>
      </c>
      <c r="D248" s="36">
        <v>1593.5</v>
      </c>
      <c r="E248" s="38">
        <v>507</v>
      </c>
      <c r="F248" s="39">
        <f t="shared" si="10"/>
        <v>0.318167555695011</v>
      </c>
      <c r="G248" s="36">
        <v>0</v>
      </c>
      <c r="H248" s="40">
        <f t="shared" si="11"/>
        <v>927.1500000000001</v>
      </c>
      <c r="I248" s="45"/>
      <c r="J248" s="44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  <c r="IT248" s="32"/>
    </row>
    <row r="249" spans="1:254" ht="18.75" customHeight="1">
      <c r="A249" s="35">
        <v>247</v>
      </c>
      <c r="B249" s="48"/>
      <c r="C249" s="37" t="s">
        <v>271</v>
      </c>
      <c r="D249" s="36">
        <v>6928.2</v>
      </c>
      <c r="E249" s="38">
        <v>1644</v>
      </c>
      <c r="F249" s="39">
        <f t="shared" si="10"/>
        <v>0.23729107127392396</v>
      </c>
      <c r="G249" s="36">
        <v>0</v>
      </c>
      <c r="H249" s="40">
        <f t="shared" si="11"/>
        <v>4591.38</v>
      </c>
      <c r="I249" s="45"/>
      <c r="J249" s="44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  <c r="IT249" s="32"/>
    </row>
    <row r="250" spans="1:254" ht="18.75" customHeight="1">
      <c r="A250" s="35">
        <v>248</v>
      </c>
      <c r="B250" s="48"/>
      <c r="C250" s="37" t="s">
        <v>272</v>
      </c>
      <c r="D250" s="36">
        <v>5196.2</v>
      </c>
      <c r="E250" s="38">
        <v>1863</v>
      </c>
      <c r="F250" s="39">
        <f t="shared" si="10"/>
        <v>0.35853123436357337</v>
      </c>
      <c r="G250" s="36">
        <v>0</v>
      </c>
      <c r="H250" s="40">
        <f t="shared" si="11"/>
        <v>2813.58</v>
      </c>
      <c r="I250" s="45"/>
      <c r="J250" s="44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  <c r="IT250" s="32"/>
    </row>
    <row r="251" spans="1:254" ht="18.75" customHeight="1">
      <c r="A251" s="35">
        <v>249</v>
      </c>
      <c r="B251" s="48"/>
      <c r="C251" s="37" t="s">
        <v>273</v>
      </c>
      <c r="D251" s="36">
        <v>10392.3</v>
      </c>
      <c r="E251" s="38">
        <v>1547</v>
      </c>
      <c r="F251" s="39">
        <f t="shared" si="10"/>
        <v>0.1488602138121494</v>
      </c>
      <c r="G251" s="36">
        <v>0</v>
      </c>
      <c r="H251" s="40">
        <f t="shared" si="11"/>
        <v>7806.07</v>
      </c>
      <c r="I251" s="45"/>
      <c r="J251" s="44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  <c r="IQ251" s="32"/>
      <c r="IR251" s="32"/>
      <c r="IS251" s="32"/>
      <c r="IT251" s="32"/>
    </row>
    <row r="252" spans="1:254" ht="18.75" customHeight="1">
      <c r="A252" s="35">
        <v>250</v>
      </c>
      <c r="B252" s="48"/>
      <c r="C252" s="37" t="s">
        <v>274</v>
      </c>
      <c r="D252" s="36">
        <v>7794.2</v>
      </c>
      <c r="E252" s="41">
        <v>4250</v>
      </c>
      <c r="F252" s="39">
        <f t="shared" si="10"/>
        <v>0.5452772574478458</v>
      </c>
      <c r="G252" s="36">
        <v>0</v>
      </c>
      <c r="H252" s="40">
        <f t="shared" si="11"/>
        <v>2764.7799999999997</v>
      </c>
      <c r="I252" s="45"/>
      <c r="J252" s="46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  <c r="IT252" s="32"/>
    </row>
    <row r="253" spans="1:254" ht="18.75" customHeight="1">
      <c r="A253" s="35">
        <v>251</v>
      </c>
      <c r="B253" s="48"/>
      <c r="C253" s="37" t="s">
        <v>275</v>
      </c>
      <c r="D253" s="36">
        <v>5109.5</v>
      </c>
      <c r="E253" s="38">
        <v>1808</v>
      </c>
      <c r="F253" s="39">
        <f t="shared" si="10"/>
        <v>0.3538506703199922</v>
      </c>
      <c r="G253" s="36">
        <v>0</v>
      </c>
      <c r="H253" s="40">
        <f t="shared" si="11"/>
        <v>2790.55</v>
      </c>
      <c r="I253" s="45"/>
      <c r="J253" s="44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  <c r="IT253" s="32"/>
    </row>
    <row r="254" spans="1:254" ht="18.75" customHeight="1">
      <c r="A254" s="35">
        <v>252</v>
      </c>
      <c r="B254" s="52"/>
      <c r="C254" s="37" t="s">
        <v>276</v>
      </c>
      <c r="D254" s="36">
        <v>6705.4</v>
      </c>
      <c r="E254" s="38">
        <v>491</v>
      </c>
      <c r="F254" s="39">
        <f t="shared" si="10"/>
        <v>0.0732245652757479</v>
      </c>
      <c r="G254" s="36">
        <v>0</v>
      </c>
      <c r="H254" s="40">
        <f t="shared" si="11"/>
        <v>5543.86</v>
      </c>
      <c r="I254" s="45"/>
      <c r="J254" s="44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  <c r="IT254" s="32"/>
    </row>
    <row r="255" spans="1:254" ht="18.75" customHeight="1">
      <c r="A255" s="35">
        <v>253</v>
      </c>
      <c r="B255" s="36" t="s">
        <v>277</v>
      </c>
      <c r="C255" s="37" t="s">
        <v>278</v>
      </c>
      <c r="D255" s="36">
        <v>10323</v>
      </c>
      <c r="E255" s="38">
        <v>4161</v>
      </c>
      <c r="F255" s="39">
        <f t="shared" si="10"/>
        <v>0.4030804998546934</v>
      </c>
      <c r="G255" s="36">
        <v>0</v>
      </c>
      <c r="H255" s="40">
        <f t="shared" si="11"/>
        <v>5129.700000000001</v>
      </c>
      <c r="I255" s="45"/>
      <c r="J255" s="44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  <c r="IT255" s="32"/>
    </row>
    <row r="256" spans="1:254" ht="18.75" customHeight="1">
      <c r="A256" s="35">
        <v>254</v>
      </c>
      <c r="B256" s="36"/>
      <c r="C256" s="37" t="s">
        <v>279</v>
      </c>
      <c r="D256" s="36">
        <v>8660.3</v>
      </c>
      <c r="E256" s="41">
        <v>1958</v>
      </c>
      <c r="F256" s="39">
        <f t="shared" si="10"/>
        <v>0.2260891655023498</v>
      </c>
      <c r="G256" s="36">
        <v>0</v>
      </c>
      <c r="H256" s="40">
        <f t="shared" si="11"/>
        <v>5836.2699999999995</v>
      </c>
      <c r="I256" s="45"/>
      <c r="J256" s="46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2"/>
      <c r="IM256" s="32"/>
      <c r="IN256" s="32"/>
      <c r="IO256" s="32"/>
      <c r="IP256" s="32"/>
      <c r="IQ256" s="32"/>
      <c r="IR256" s="32"/>
      <c r="IS256" s="32"/>
      <c r="IT256" s="32"/>
    </row>
    <row r="257" spans="1:254" ht="18.75" customHeight="1">
      <c r="A257" s="35">
        <v>255</v>
      </c>
      <c r="B257" s="36"/>
      <c r="C257" s="37" t="s">
        <v>280</v>
      </c>
      <c r="D257" s="36">
        <v>6460.5</v>
      </c>
      <c r="E257" s="38">
        <v>1654</v>
      </c>
      <c r="F257" s="39">
        <f t="shared" si="10"/>
        <v>0.2560173361194954</v>
      </c>
      <c r="G257" s="36">
        <v>0</v>
      </c>
      <c r="H257" s="40">
        <f t="shared" si="11"/>
        <v>4160.45</v>
      </c>
      <c r="I257" s="45"/>
      <c r="J257" s="44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</row>
    <row r="258" spans="1:254" ht="18.75" customHeight="1">
      <c r="A258" s="35">
        <v>256</v>
      </c>
      <c r="B258" s="36"/>
      <c r="C258" s="37" t="s">
        <v>281</v>
      </c>
      <c r="D258" s="36">
        <v>2147.7</v>
      </c>
      <c r="E258" s="38">
        <v>1617</v>
      </c>
      <c r="F258" s="39">
        <f t="shared" si="10"/>
        <v>0.7528984495041208</v>
      </c>
      <c r="G258" s="36">
        <v>0</v>
      </c>
      <c r="H258" s="40">
        <f t="shared" si="11"/>
        <v>315.92999999999984</v>
      </c>
      <c r="I258" s="45"/>
      <c r="J258" s="44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  <c r="IQ258" s="32"/>
      <c r="IR258" s="32"/>
      <c r="IS258" s="32"/>
      <c r="IT258" s="32"/>
    </row>
    <row r="259" spans="1:254" ht="18.75" customHeight="1">
      <c r="A259" s="35">
        <v>257</v>
      </c>
      <c r="B259" s="36"/>
      <c r="C259" s="37" t="s">
        <v>282</v>
      </c>
      <c r="D259" s="36">
        <v>8920.1</v>
      </c>
      <c r="E259" s="38">
        <v>1824</v>
      </c>
      <c r="F259" s="39">
        <f t="shared" si="10"/>
        <v>0.20448201253349177</v>
      </c>
      <c r="G259" s="36">
        <v>0</v>
      </c>
      <c r="H259" s="40">
        <f t="shared" si="11"/>
        <v>6204.09</v>
      </c>
      <c r="I259" s="45"/>
      <c r="J259" s="44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  <c r="IT259" s="32"/>
    </row>
    <row r="260" spans="1:254" ht="18.75" customHeight="1">
      <c r="A260" s="35">
        <v>258</v>
      </c>
      <c r="B260" s="36"/>
      <c r="C260" s="37" t="s">
        <v>283</v>
      </c>
      <c r="D260" s="36">
        <v>5992.9</v>
      </c>
      <c r="E260" s="38">
        <v>2324</v>
      </c>
      <c r="F260" s="39">
        <f t="shared" si="10"/>
        <v>0.38779222079460696</v>
      </c>
      <c r="G260" s="36">
        <v>0</v>
      </c>
      <c r="H260" s="40">
        <f t="shared" si="11"/>
        <v>3069.6099999999997</v>
      </c>
      <c r="I260" s="45"/>
      <c r="J260" s="44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  <c r="IT260" s="32"/>
    </row>
    <row r="261" spans="1:254" ht="18.75" customHeight="1">
      <c r="A261" s="35">
        <v>259</v>
      </c>
      <c r="B261" s="36"/>
      <c r="C261" s="37" t="s">
        <v>284</v>
      </c>
      <c r="D261" s="36">
        <v>4763.1</v>
      </c>
      <c r="E261" s="38">
        <v>4696</v>
      </c>
      <c r="F261" s="39">
        <f t="shared" si="10"/>
        <v>0.9859125359534756</v>
      </c>
      <c r="G261" s="36">
        <v>0</v>
      </c>
      <c r="H261" s="40">
        <f t="shared" si="11"/>
        <v>-409.2099999999991</v>
      </c>
      <c r="I261" s="43"/>
      <c r="J261" s="44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</row>
    <row r="262" spans="1:254" ht="18.75" customHeight="1">
      <c r="A262" s="35">
        <v>260</v>
      </c>
      <c r="B262" s="36" t="s">
        <v>285</v>
      </c>
      <c r="C262" s="37" t="s">
        <v>286</v>
      </c>
      <c r="D262" s="36">
        <v>6581.8</v>
      </c>
      <c r="E262" s="38">
        <v>836</v>
      </c>
      <c r="F262" s="39">
        <f t="shared" si="10"/>
        <v>0.12701692546112006</v>
      </c>
      <c r="G262" s="36">
        <v>0</v>
      </c>
      <c r="H262" s="40">
        <f t="shared" si="11"/>
        <v>5087.62</v>
      </c>
      <c r="I262" s="45"/>
      <c r="J262" s="44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</row>
    <row r="263" spans="1:254" ht="18.75" customHeight="1">
      <c r="A263" s="35">
        <v>261</v>
      </c>
      <c r="B263" s="36"/>
      <c r="C263" s="37" t="s">
        <v>287</v>
      </c>
      <c r="D263" s="36">
        <v>4503.3</v>
      </c>
      <c r="E263" s="38">
        <v>3254</v>
      </c>
      <c r="F263" s="39">
        <f t="shared" si="10"/>
        <v>0.7225812182177513</v>
      </c>
      <c r="G263" s="36">
        <v>0</v>
      </c>
      <c r="H263" s="40">
        <f t="shared" si="11"/>
        <v>798.9700000000003</v>
      </c>
      <c r="I263" s="43"/>
      <c r="J263" s="44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  <c r="IT263" s="32"/>
    </row>
    <row r="264" spans="1:254" ht="18.75" customHeight="1">
      <c r="A264" s="35">
        <v>262</v>
      </c>
      <c r="B264" s="36"/>
      <c r="C264" s="37" t="s">
        <v>288</v>
      </c>
      <c r="D264" s="36">
        <v>1472.2</v>
      </c>
      <c r="E264" s="41">
        <v>527</v>
      </c>
      <c r="F264" s="39">
        <f t="shared" si="10"/>
        <v>0.3579676674364896</v>
      </c>
      <c r="G264" s="36">
        <v>0</v>
      </c>
      <c r="H264" s="40">
        <f t="shared" si="11"/>
        <v>797.98</v>
      </c>
      <c r="I264" s="45"/>
      <c r="J264" s="46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</row>
    <row r="265" spans="1:254" ht="18.75" customHeight="1">
      <c r="A265" s="35">
        <v>263</v>
      </c>
      <c r="B265" s="36"/>
      <c r="C265" s="37" t="s">
        <v>289</v>
      </c>
      <c r="D265" s="36">
        <v>4156.9</v>
      </c>
      <c r="E265" s="38">
        <v>2045</v>
      </c>
      <c r="F265" s="39">
        <f t="shared" si="10"/>
        <v>0.4919531381558373</v>
      </c>
      <c r="G265" s="36">
        <v>0</v>
      </c>
      <c r="H265" s="40">
        <f t="shared" si="11"/>
        <v>1696.2099999999996</v>
      </c>
      <c r="I265" s="45"/>
      <c r="J265" s="44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</row>
    <row r="266" spans="1:254" ht="18.75" customHeight="1">
      <c r="A266" s="35">
        <v>264</v>
      </c>
      <c r="B266" s="36"/>
      <c r="C266" s="37" t="s">
        <v>290</v>
      </c>
      <c r="D266" s="36">
        <v>2251.7</v>
      </c>
      <c r="E266" s="38">
        <v>2057</v>
      </c>
      <c r="F266" s="39">
        <f t="shared" si="10"/>
        <v>0.9135319980459209</v>
      </c>
      <c r="G266" s="36">
        <v>0</v>
      </c>
      <c r="H266" s="40">
        <f t="shared" si="11"/>
        <v>-30.470000000000027</v>
      </c>
      <c r="I266" s="45"/>
      <c r="J266" s="44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</row>
    <row r="267" spans="1:254" ht="18.75" customHeight="1">
      <c r="A267" s="35">
        <v>265</v>
      </c>
      <c r="B267" s="36"/>
      <c r="C267" s="37" t="s">
        <v>291</v>
      </c>
      <c r="D267" s="36">
        <v>2078.5</v>
      </c>
      <c r="E267" s="41">
        <v>931</v>
      </c>
      <c r="F267" s="39">
        <f t="shared" si="10"/>
        <v>0.44791917248015395</v>
      </c>
      <c r="G267" s="36">
        <v>0</v>
      </c>
      <c r="H267" s="40">
        <f t="shared" si="11"/>
        <v>939.6500000000001</v>
      </c>
      <c r="I267" s="45"/>
      <c r="J267" s="46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</row>
    <row r="268" spans="1:254" ht="18.75" customHeight="1">
      <c r="A268" s="35">
        <v>266</v>
      </c>
      <c r="B268" s="36"/>
      <c r="C268" s="37" t="s">
        <v>292</v>
      </c>
      <c r="D268" s="36">
        <v>2944.5</v>
      </c>
      <c r="E268" s="41">
        <v>2663</v>
      </c>
      <c r="F268" s="39">
        <f t="shared" si="10"/>
        <v>0.9043980302258448</v>
      </c>
      <c r="G268" s="36">
        <v>0</v>
      </c>
      <c r="H268" s="40">
        <f t="shared" si="11"/>
        <v>-12.949999999999818</v>
      </c>
      <c r="I268" s="45"/>
      <c r="J268" s="46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</row>
    <row r="269" spans="1:254" ht="18.75" customHeight="1">
      <c r="A269" s="35">
        <v>267</v>
      </c>
      <c r="B269" s="36"/>
      <c r="C269" s="37" t="s">
        <v>293</v>
      </c>
      <c r="D269" s="36">
        <v>3221.6</v>
      </c>
      <c r="E269" s="38">
        <v>46</v>
      </c>
      <c r="F269" s="39">
        <f t="shared" si="10"/>
        <v>0.01427861931959275</v>
      </c>
      <c r="G269" s="36">
        <v>0</v>
      </c>
      <c r="H269" s="40">
        <f t="shared" si="11"/>
        <v>2853.44</v>
      </c>
      <c r="I269" s="45"/>
      <c r="J269" s="44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</row>
    <row r="270" spans="1:254" ht="18.75" customHeight="1">
      <c r="A270" s="35">
        <v>268</v>
      </c>
      <c r="B270" s="36"/>
      <c r="C270" s="37" t="s">
        <v>294</v>
      </c>
      <c r="D270" s="36">
        <v>3117.7</v>
      </c>
      <c r="E270" s="38">
        <v>3334</v>
      </c>
      <c r="F270" s="39">
        <f t="shared" si="10"/>
        <v>1.0693780671648974</v>
      </c>
      <c r="G270" s="36">
        <v>0</v>
      </c>
      <c r="H270" s="40">
        <f t="shared" si="11"/>
        <v>-528.0700000000002</v>
      </c>
      <c r="I270" s="43"/>
      <c r="J270" s="44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</row>
    <row r="271" spans="1:12" ht="18.75" customHeight="1">
      <c r="A271" s="35">
        <v>269</v>
      </c>
      <c r="B271" s="36" t="s">
        <v>295</v>
      </c>
      <c r="C271" s="37" t="s">
        <v>296</v>
      </c>
      <c r="D271" s="36">
        <v>1801.3</v>
      </c>
      <c r="E271" s="41">
        <v>873</v>
      </c>
      <c r="F271" s="39">
        <f t="shared" si="10"/>
        <v>0.4846499750180425</v>
      </c>
      <c r="G271" s="36">
        <v>0</v>
      </c>
      <c r="H271" s="40">
        <f t="shared" si="11"/>
        <v>748.1700000000001</v>
      </c>
      <c r="I271" s="45"/>
      <c r="J271" s="46"/>
      <c r="K271" s="55"/>
      <c r="L271" s="56"/>
    </row>
    <row r="272" spans="1:12" ht="18.75" customHeight="1">
      <c r="A272" s="35">
        <v>270</v>
      </c>
      <c r="B272" s="36"/>
      <c r="C272" s="37" t="s">
        <v>297</v>
      </c>
      <c r="D272" s="36">
        <v>2251.7</v>
      </c>
      <c r="E272" s="54">
        <v>3454</v>
      </c>
      <c r="F272" s="39">
        <f t="shared" si="10"/>
        <v>1.533952125061065</v>
      </c>
      <c r="G272" s="36">
        <v>0</v>
      </c>
      <c r="H272" s="40">
        <f t="shared" si="11"/>
        <v>-1427.47</v>
      </c>
      <c r="I272" s="45"/>
      <c r="J272" s="46"/>
      <c r="K272" s="55"/>
      <c r="L272" s="56"/>
    </row>
    <row r="273" spans="1:12" ht="18.75" customHeight="1">
      <c r="A273" s="35">
        <v>271</v>
      </c>
      <c r="B273" s="36"/>
      <c r="C273" s="37" t="s">
        <v>298</v>
      </c>
      <c r="D273" s="36">
        <v>1299</v>
      </c>
      <c r="E273" s="54">
        <v>417</v>
      </c>
      <c r="F273" s="39">
        <f t="shared" si="10"/>
        <v>0.3210161662817552</v>
      </c>
      <c r="G273" s="36">
        <v>0</v>
      </c>
      <c r="H273" s="40">
        <f t="shared" si="11"/>
        <v>752.1000000000001</v>
      </c>
      <c r="I273" s="45"/>
      <c r="J273" s="46"/>
      <c r="K273" s="55"/>
      <c r="L273" s="56"/>
    </row>
    <row r="274" spans="1:12" ht="18.75" customHeight="1">
      <c r="A274" s="35">
        <v>272</v>
      </c>
      <c r="B274" s="36"/>
      <c r="C274" s="37" t="s">
        <v>299</v>
      </c>
      <c r="D274" s="36">
        <v>2407.6</v>
      </c>
      <c r="E274" s="54">
        <v>631</v>
      </c>
      <c r="F274" s="39">
        <f t="shared" si="10"/>
        <v>0.26208672536966277</v>
      </c>
      <c r="G274" s="36">
        <v>0</v>
      </c>
      <c r="H274" s="40">
        <f t="shared" si="11"/>
        <v>1535.8400000000001</v>
      </c>
      <c r="I274" s="45"/>
      <c r="J274" s="46"/>
      <c r="K274" s="55"/>
      <c r="L274" s="56"/>
    </row>
    <row r="275" spans="1:12" ht="18.75" customHeight="1">
      <c r="A275" s="35">
        <v>273</v>
      </c>
      <c r="B275" s="36"/>
      <c r="C275" s="37" t="s">
        <v>300</v>
      </c>
      <c r="D275" s="36">
        <v>3048.4</v>
      </c>
      <c r="E275" s="54">
        <v>1210</v>
      </c>
      <c r="F275" s="39">
        <f t="shared" si="10"/>
        <v>0.3969295368061934</v>
      </c>
      <c r="G275" s="36">
        <v>0</v>
      </c>
      <c r="H275" s="40">
        <f t="shared" si="11"/>
        <v>1533.56</v>
      </c>
      <c r="I275" s="45"/>
      <c r="J275" s="46"/>
      <c r="K275" s="55"/>
      <c r="L275" s="56"/>
    </row>
    <row r="276" spans="1:12" ht="18.75" customHeight="1">
      <c r="A276" s="35">
        <v>274</v>
      </c>
      <c r="B276" s="36"/>
      <c r="C276" s="37" t="s">
        <v>301</v>
      </c>
      <c r="D276" s="36">
        <v>7325.6</v>
      </c>
      <c r="E276" s="54">
        <v>10397</v>
      </c>
      <c r="F276" s="39">
        <f t="shared" si="10"/>
        <v>1.4192694113792725</v>
      </c>
      <c r="G276" s="36">
        <v>0</v>
      </c>
      <c r="H276" s="40">
        <f t="shared" si="11"/>
        <v>-3803.959999999999</v>
      </c>
      <c r="I276" s="45"/>
      <c r="J276" s="46"/>
      <c r="K276" s="55"/>
      <c r="L276" s="56"/>
    </row>
    <row r="277" spans="1:12" ht="18.75" customHeight="1">
      <c r="A277" s="35">
        <v>275</v>
      </c>
      <c r="B277" s="36"/>
      <c r="C277" s="37" t="s">
        <v>302</v>
      </c>
      <c r="D277" s="36">
        <v>7326.6</v>
      </c>
      <c r="E277" s="54">
        <v>3300</v>
      </c>
      <c r="F277" s="39">
        <f aca="true" t="shared" si="12" ref="F277:F344">E277/D277</f>
        <v>0.45041356154287115</v>
      </c>
      <c r="G277" s="36">
        <v>0</v>
      </c>
      <c r="H277" s="40">
        <f aca="true" t="shared" si="13" ref="H277:H344">D277*0.9-E277-G277</f>
        <v>3293.9400000000005</v>
      </c>
      <c r="I277" s="45"/>
      <c r="J277" s="46"/>
      <c r="K277" s="55"/>
      <c r="L277" s="56"/>
    </row>
    <row r="278" spans="1:12" ht="18.75" customHeight="1">
      <c r="A278" s="35">
        <v>276</v>
      </c>
      <c r="B278" s="36"/>
      <c r="C278" s="37" t="s">
        <v>303</v>
      </c>
      <c r="D278" s="36">
        <v>6928.2</v>
      </c>
      <c r="E278" s="54">
        <v>3996</v>
      </c>
      <c r="F278" s="39">
        <f t="shared" si="12"/>
        <v>0.5767731878409976</v>
      </c>
      <c r="G278" s="36">
        <v>0</v>
      </c>
      <c r="H278" s="40">
        <f t="shared" si="13"/>
        <v>2239.38</v>
      </c>
      <c r="I278" s="45"/>
      <c r="J278" s="46"/>
      <c r="K278" s="55"/>
      <c r="L278" s="56"/>
    </row>
    <row r="279" spans="1:12" ht="18.75" customHeight="1">
      <c r="A279" s="35">
        <v>277</v>
      </c>
      <c r="B279" s="36"/>
      <c r="C279" s="37" t="s">
        <v>304</v>
      </c>
      <c r="D279" s="36">
        <v>9526.3</v>
      </c>
      <c r="E279" s="54">
        <v>8646</v>
      </c>
      <c r="F279" s="39">
        <f t="shared" si="12"/>
        <v>0.9075926645182285</v>
      </c>
      <c r="G279" s="36">
        <v>0</v>
      </c>
      <c r="H279" s="40">
        <f t="shared" si="13"/>
        <v>-72.32999999999993</v>
      </c>
      <c r="I279" s="45"/>
      <c r="J279" s="46"/>
      <c r="K279" s="55"/>
      <c r="L279" s="56"/>
    </row>
    <row r="280" spans="1:12" ht="18.75" customHeight="1">
      <c r="A280" s="35">
        <v>278</v>
      </c>
      <c r="B280" s="36"/>
      <c r="C280" s="37" t="s">
        <v>305</v>
      </c>
      <c r="D280" s="36">
        <v>2771.3</v>
      </c>
      <c r="E280" s="54">
        <v>3457</v>
      </c>
      <c r="F280" s="39">
        <f t="shared" si="12"/>
        <v>1.2474290044383503</v>
      </c>
      <c r="G280" s="36">
        <v>0</v>
      </c>
      <c r="H280" s="40">
        <f t="shared" si="13"/>
        <v>-962.8299999999999</v>
      </c>
      <c r="I280" s="45"/>
      <c r="J280" s="46"/>
      <c r="K280" s="55"/>
      <c r="L280" s="56"/>
    </row>
    <row r="281" spans="1:12" ht="18.75" customHeight="1">
      <c r="A281" s="35">
        <v>279</v>
      </c>
      <c r="B281" s="36"/>
      <c r="C281" s="37" t="s">
        <v>306</v>
      </c>
      <c r="D281" s="36">
        <v>9526.3</v>
      </c>
      <c r="E281" s="38">
        <v>6911</v>
      </c>
      <c r="F281" s="39">
        <f t="shared" si="12"/>
        <v>0.725465290826449</v>
      </c>
      <c r="G281" s="36">
        <v>0</v>
      </c>
      <c r="H281" s="40">
        <f t="shared" si="13"/>
        <v>1662.67</v>
      </c>
      <c r="I281" s="43"/>
      <c r="J281" s="44"/>
      <c r="K281" s="55"/>
      <c r="L281" s="56"/>
    </row>
    <row r="282" spans="1:256" s="27" customFormat="1" ht="18.75" customHeight="1">
      <c r="A282" s="35">
        <v>280</v>
      </c>
      <c r="B282" s="36"/>
      <c r="C282" s="37" t="s">
        <v>307</v>
      </c>
      <c r="D282" s="36">
        <v>3256.3</v>
      </c>
      <c r="E282" s="41">
        <v>10376</v>
      </c>
      <c r="F282" s="39">
        <f t="shared" si="12"/>
        <v>3.186438595952461</v>
      </c>
      <c r="G282" s="36">
        <v>0</v>
      </c>
      <c r="H282" s="40">
        <f t="shared" si="13"/>
        <v>-7445.33</v>
      </c>
      <c r="I282" s="45"/>
      <c r="J282" s="46"/>
      <c r="K282" s="55"/>
      <c r="L282" s="56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2"/>
      <c r="IV282" s="32"/>
    </row>
    <row r="283" spans="1:12" ht="18.75" customHeight="1">
      <c r="A283" s="35">
        <v>281</v>
      </c>
      <c r="B283" s="36"/>
      <c r="C283" s="37" t="s">
        <v>308</v>
      </c>
      <c r="D283" s="36">
        <v>9526.3</v>
      </c>
      <c r="E283" s="41">
        <v>4680</v>
      </c>
      <c r="F283" s="39">
        <f t="shared" si="12"/>
        <v>0.4912715324942528</v>
      </c>
      <c r="G283" s="36">
        <v>0</v>
      </c>
      <c r="H283" s="40">
        <f t="shared" si="13"/>
        <v>3893.67</v>
      </c>
      <c r="I283" s="45"/>
      <c r="J283" s="46"/>
      <c r="K283" s="55"/>
      <c r="L283" s="56"/>
    </row>
    <row r="284" spans="1:12" ht="18.75" customHeight="1">
      <c r="A284" s="35">
        <v>282</v>
      </c>
      <c r="B284" s="36"/>
      <c r="C284" s="37" t="s">
        <v>309</v>
      </c>
      <c r="D284" s="36">
        <v>2996.4</v>
      </c>
      <c r="E284" s="41">
        <v>472</v>
      </c>
      <c r="F284" s="39">
        <f t="shared" si="12"/>
        <v>0.15752236016553198</v>
      </c>
      <c r="G284" s="36">
        <v>0</v>
      </c>
      <c r="H284" s="40">
        <f t="shared" si="13"/>
        <v>2224.76</v>
      </c>
      <c r="I284" s="45"/>
      <c r="J284" s="46"/>
      <c r="K284" s="55"/>
      <c r="L284" s="56"/>
    </row>
    <row r="285" spans="1:12" ht="18.75" customHeight="1">
      <c r="A285" s="35">
        <v>283</v>
      </c>
      <c r="B285" s="36"/>
      <c r="C285" s="37" t="s">
        <v>310</v>
      </c>
      <c r="D285" s="36">
        <v>3671.9</v>
      </c>
      <c r="E285" s="41">
        <v>5176</v>
      </c>
      <c r="F285" s="39">
        <f t="shared" si="12"/>
        <v>1.409624445110161</v>
      </c>
      <c r="G285" s="36">
        <v>0</v>
      </c>
      <c r="H285" s="40">
        <f t="shared" si="13"/>
        <v>-1871.29</v>
      </c>
      <c r="I285" s="45"/>
      <c r="J285" s="46"/>
      <c r="K285" s="55"/>
      <c r="L285" s="56"/>
    </row>
    <row r="286" spans="1:12" ht="18.75" customHeight="1">
      <c r="A286" s="35">
        <v>284</v>
      </c>
      <c r="B286" s="36"/>
      <c r="C286" s="37" t="s">
        <v>311</v>
      </c>
      <c r="D286" s="36">
        <v>5854.3</v>
      </c>
      <c r="E286" s="41">
        <v>8644</v>
      </c>
      <c r="F286" s="39">
        <f t="shared" si="12"/>
        <v>1.476521531182208</v>
      </c>
      <c r="G286" s="36">
        <v>0</v>
      </c>
      <c r="H286" s="40">
        <f t="shared" si="13"/>
        <v>-3375.13</v>
      </c>
      <c r="I286" s="45"/>
      <c r="J286" s="46"/>
      <c r="K286" s="55"/>
      <c r="L286" s="56"/>
    </row>
    <row r="287" spans="1:254" ht="18.75" customHeight="1">
      <c r="A287" s="35">
        <v>285</v>
      </c>
      <c r="B287" s="36"/>
      <c r="C287" s="37" t="s">
        <v>312</v>
      </c>
      <c r="D287" s="36">
        <v>9041.3</v>
      </c>
      <c r="E287" s="41">
        <v>4714</v>
      </c>
      <c r="F287" s="39">
        <f t="shared" si="12"/>
        <v>0.5213851990311128</v>
      </c>
      <c r="G287" s="36">
        <v>0</v>
      </c>
      <c r="H287" s="40">
        <f t="shared" si="13"/>
        <v>3423.169999999999</v>
      </c>
      <c r="I287" s="45"/>
      <c r="J287" s="46"/>
      <c r="K287" s="55"/>
      <c r="L287" s="56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2"/>
      <c r="IT287" s="32"/>
    </row>
    <row r="288" spans="1:254" ht="18.75" customHeight="1">
      <c r="A288" s="35">
        <v>286</v>
      </c>
      <c r="B288" s="36"/>
      <c r="C288" s="37" t="s">
        <v>313</v>
      </c>
      <c r="D288" s="36">
        <v>16887.5</v>
      </c>
      <c r="E288" s="41">
        <v>1880</v>
      </c>
      <c r="F288" s="39">
        <f t="shared" si="12"/>
        <v>0.11132494448556625</v>
      </c>
      <c r="G288" s="36">
        <v>0</v>
      </c>
      <c r="H288" s="40">
        <f t="shared" si="13"/>
        <v>13318.75</v>
      </c>
      <c r="I288" s="45"/>
      <c r="J288" s="46"/>
      <c r="K288" s="55"/>
      <c r="L288" s="56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</row>
    <row r="289" spans="1:254" ht="18.75" customHeight="1">
      <c r="A289" s="35">
        <v>287</v>
      </c>
      <c r="B289" s="36"/>
      <c r="C289" s="37" t="s">
        <v>314</v>
      </c>
      <c r="D289" s="36">
        <v>6928.2</v>
      </c>
      <c r="E289" s="41">
        <v>704</v>
      </c>
      <c r="F289" s="39">
        <f t="shared" si="12"/>
        <v>0.10161369475477036</v>
      </c>
      <c r="G289" s="36">
        <v>0</v>
      </c>
      <c r="H289" s="40">
        <f t="shared" si="13"/>
        <v>5531.38</v>
      </c>
      <c r="I289" s="45"/>
      <c r="J289" s="46"/>
      <c r="K289" s="55"/>
      <c r="L289" s="56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</row>
    <row r="290" spans="1:254" ht="18.75" customHeight="1">
      <c r="A290" s="35">
        <v>288</v>
      </c>
      <c r="B290" s="36"/>
      <c r="C290" s="37" t="s">
        <v>315</v>
      </c>
      <c r="D290" s="36">
        <v>9526.3</v>
      </c>
      <c r="E290" s="41">
        <v>2664</v>
      </c>
      <c r="F290" s="39">
        <f t="shared" si="12"/>
        <v>0.2796468723428824</v>
      </c>
      <c r="G290" s="36">
        <v>0</v>
      </c>
      <c r="H290" s="40">
        <f t="shared" si="13"/>
        <v>5909.67</v>
      </c>
      <c r="I290" s="45"/>
      <c r="J290" s="46"/>
      <c r="K290" s="55"/>
      <c r="L290" s="56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  <c r="IT290" s="32"/>
    </row>
    <row r="291" spans="1:254" ht="18.75" customHeight="1">
      <c r="A291" s="35">
        <v>289</v>
      </c>
      <c r="B291" s="36"/>
      <c r="C291" s="37" t="s">
        <v>316</v>
      </c>
      <c r="D291" s="36">
        <v>2719.3</v>
      </c>
      <c r="E291" s="41">
        <v>1177</v>
      </c>
      <c r="F291" s="39">
        <f t="shared" si="12"/>
        <v>0.43283197881807817</v>
      </c>
      <c r="G291" s="36">
        <v>0</v>
      </c>
      <c r="H291" s="40">
        <f t="shared" si="13"/>
        <v>1270.3700000000003</v>
      </c>
      <c r="I291" s="45"/>
      <c r="J291" s="46"/>
      <c r="K291" s="55"/>
      <c r="L291" s="56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</row>
    <row r="292" spans="1:254" ht="18.75" customHeight="1">
      <c r="A292" s="35">
        <v>290</v>
      </c>
      <c r="B292" s="36"/>
      <c r="C292" s="37" t="s">
        <v>317</v>
      </c>
      <c r="D292" s="36">
        <v>9630.2</v>
      </c>
      <c r="E292" s="41">
        <v>3553</v>
      </c>
      <c r="F292" s="39">
        <f t="shared" si="12"/>
        <v>0.368943531806193</v>
      </c>
      <c r="G292" s="36">
        <v>0</v>
      </c>
      <c r="H292" s="40">
        <f t="shared" si="13"/>
        <v>5114.18</v>
      </c>
      <c r="I292" s="45"/>
      <c r="J292" s="46"/>
      <c r="K292" s="55"/>
      <c r="L292" s="56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</row>
    <row r="293" spans="1:254" ht="18.75" customHeight="1">
      <c r="A293" s="35">
        <v>291</v>
      </c>
      <c r="B293" s="36"/>
      <c r="C293" s="37" t="s">
        <v>318</v>
      </c>
      <c r="D293" s="36">
        <v>2251.7</v>
      </c>
      <c r="E293" s="38">
        <v>655</v>
      </c>
      <c r="F293" s="39">
        <f t="shared" si="12"/>
        <v>0.2908913265532709</v>
      </c>
      <c r="G293" s="36">
        <v>0</v>
      </c>
      <c r="H293" s="40">
        <f t="shared" si="13"/>
        <v>1371.53</v>
      </c>
      <c r="I293" s="45"/>
      <c r="J293" s="44"/>
      <c r="K293" s="55"/>
      <c r="L293" s="56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</row>
    <row r="294" spans="1:254" ht="18.75" customHeight="1">
      <c r="A294" s="35">
        <v>292</v>
      </c>
      <c r="B294" s="36"/>
      <c r="C294" s="37" t="s">
        <v>319</v>
      </c>
      <c r="D294" s="36">
        <v>2026.5</v>
      </c>
      <c r="E294" s="38">
        <v>579</v>
      </c>
      <c r="F294" s="39">
        <f t="shared" si="12"/>
        <v>0.2857142857142857</v>
      </c>
      <c r="G294" s="36">
        <v>0</v>
      </c>
      <c r="H294" s="40">
        <f t="shared" si="13"/>
        <v>1244.8500000000001</v>
      </c>
      <c r="I294" s="45"/>
      <c r="J294" s="44"/>
      <c r="K294" s="55"/>
      <c r="L294" s="56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</row>
    <row r="295" spans="1:254" ht="18.75" customHeight="1">
      <c r="A295" s="35">
        <v>293</v>
      </c>
      <c r="B295" s="36"/>
      <c r="C295" s="37" t="s">
        <v>320</v>
      </c>
      <c r="D295" s="36">
        <v>1593.5</v>
      </c>
      <c r="E295" s="38">
        <v>3457</v>
      </c>
      <c r="F295" s="39">
        <f t="shared" si="12"/>
        <v>2.1694383432695323</v>
      </c>
      <c r="G295" s="36">
        <v>0</v>
      </c>
      <c r="H295" s="40">
        <f t="shared" si="13"/>
        <v>-2022.85</v>
      </c>
      <c r="I295" s="45"/>
      <c r="J295" s="44"/>
      <c r="K295" s="55"/>
      <c r="L295" s="56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</row>
    <row r="296" spans="1:254" ht="18.75" customHeight="1">
      <c r="A296" s="35">
        <v>294</v>
      </c>
      <c r="B296" s="36"/>
      <c r="C296" s="37" t="s">
        <v>321</v>
      </c>
      <c r="D296" s="36">
        <v>7794.2</v>
      </c>
      <c r="E296" s="41">
        <v>4025</v>
      </c>
      <c r="F296" s="39">
        <f t="shared" si="12"/>
        <v>0.5164096379359011</v>
      </c>
      <c r="G296" s="36">
        <v>0</v>
      </c>
      <c r="H296" s="40">
        <f t="shared" si="13"/>
        <v>2989.7799999999997</v>
      </c>
      <c r="I296" s="45"/>
      <c r="J296" s="46"/>
      <c r="K296" s="55"/>
      <c r="L296" s="56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</row>
    <row r="297" spans="1:254" ht="18.75" customHeight="1">
      <c r="A297" s="35">
        <v>295</v>
      </c>
      <c r="B297" s="36"/>
      <c r="C297" s="37" t="s">
        <v>322</v>
      </c>
      <c r="D297" s="36">
        <v>10392.3</v>
      </c>
      <c r="E297" s="41">
        <v>7516</v>
      </c>
      <c r="F297" s="39">
        <f t="shared" si="12"/>
        <v>0.7232277744098997</v>
      </c>
      <c r="G297" s="36">
        <v>0</v>
      </c>
      <c r="H297" s="40">
        <f t="shared" si="13"/>
        <v>1837.0699999999997</v>
      </c>
      <c r="I297" s="45"/>
      <c r="J297" s="46"/>
      <c r="K297" s="55"/>
      <c r="L297" s="56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</row>
    <row r="298" spans="1:254" ht="18.75" customHeight="1">
      <c r="A298" s="35">
        <v>296</v>
      </c>
      <c r="B298" s="36"/>
      <c r="C298" s="37" t="s">
        <v>323</v>
      </c>
      <c r="D298" s="36">
        <v>9526.3</v>
      </c>
      <c r="E298" s="41">
        <v>5313</v>
      </c>
      <c r="F298" s="39">
        <f t="shared" si="12"/>
        <v>0.5577191564405908</v>
      </c>
      <c r="G298" s="36">
        <v>0</v>
      </c>
      <c r="H298" s="40">
        <f t="shared" si="13"/>
        <v>3260.67</v>
      </c>
      <c r="I298" s="45"/>
      <c r="J298" s="46"/>
      <c r="K298" s="55"/>
      <c r="L298" s="56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</row>
    <row r="299" spans="1:254" ht="18.75" customHeight="1">
      <c r="A299" s="35">
        <v>297</v>
      </c>
      <c r="B299" s="36"/>
      <c r="C299" s="37" t="s">
        <v>324</v>
      </c>
      <c r="D299" s="36">
        <v>5733.1</v>
      </c>
      <c r="E299" s="41">
        <v>1245</v>
      </c>
      <c r="F299" s="39">
        <f t="shared" si="12"/>
        <v>0.2171600006977028</v>
      </c>
      <c r="G299" s="36">
        <v>0</v>
      </c>
      <c r="H299" s="40">
        <f t="shared" si="13"/>
        <v>3914.790000000001</v>
      </c>
      <c r="I299" s="45"/>
      <c r="J299" s="46"/>
      <c r="K299" s="55"/>
      <c r="L299" s="56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</row>
    <row r="300" spans="1:254" ht="18.75" customHeight="1">
      <c r="A300" s="35">
        <v>298</v>
      </c>
      <c r="B300" s="36"/>
      <c r="C300" s="37" t="s">
        <v>325</v>
      </c>
      <c r="D300" s="36">
        <v>4936.3</v>
      </c>
      <c r="E300" s="41">
        <v>1412</v>
      </c>
      <c r="F300" s="39">
        <f t="shared" si="12"/>
        <v>0.28604420314810686</v>
      </c>
      <c r="G300" s="36">
        <v>0</v>
      </c>
      <c r="H300" s="40">
        <f t="shared" si="13"/>
        <v>3030.67</v>
      </c>
      <c r="I300" s="45"/>
      <c r="J300" s="46"/>
      <c r="K300" s="55"/>
      <c r="L300" s="56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</row>
    <row r="301" spans="1:254" ht="18.75" customHeight="1">
      <c r="A301" s="35">
        <v>299</v>
      </c>
      <c r="B301" s="36"/>
      <c r="C301" s="37" t="s">
        <v>326</v>
      </c>
      <c r="D301" s="36">
        <v>5992.9</v>
      </c>
      <c r="E301" s="41">
        <v>6860</v>
      </c>
      <c r="F301" s="39">
        <f t="shared" si="12"/>
        <v>1.1446878806587797</v>
      </c>
      <c r="G301" s="36">
        <v>0</v>
      </c>
      <c r="H301" s="40">
        <f t="shared" si="13"/>
        <v>-1466.3900000000003</v>
      </c>
      <c r="I301" s="45"/>
      <c r="J301" s="46"/>
      <c r="K301" s="55"/>
      <c r="L301" s="56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</row>
    <row r="302" spans="1:254" ht="18.75" customHeight="1">
      <c r="A302" s="35">
        <v>300</v>
      </c>
      <c r="B302" s="36"/>
      <c r="C302" s="37" t="s">
        <v>327</v>
      </c>
      <c r="D302" s="36">
        <v>2601.5</v>
      </c>
      <c r="E302" s="41">
        <v>3458</v>
      </c>
      <c r="F302" s="39">
        <f t="shared" si="12"/>
        <v>1.3292331347299635</v>
      </c>
      <c r="G302" s="36">
        <v>0</v>
      </c>
      <c r="H302" s="40">
        <f t="shared" si="13"/>
        <v>-1116.65</v>
      </c>
      <c r="I302" s="45"/>
      <c r="J302" s="46"/>
      <c r="K302" s="55"/>
      <c r="L302" s="56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  <c r="IT302" s="32"/>
    </row>
    <row r="303" spans="1:254" ht="18.75" customHeight="1">
      <c r="A303" s="35">
        <v>301</v>
      </c>
      <c r="B303" s="36"/>
      <c r="C303" s="37" t="s">
        <v>328</v>
      </c>
      <c r="D303" s="36">
        <v>623.5</v>
      </c>
      <c r="E303" s="41">
        <v>3459</v>
      </c>
      <c r="F303" s="39">
        <f t="shared" si="12"/>
        <v>5.547714514835605</v>
      </c>
      <c r="G303" s="36">
        <v>0</v>
      </c>
      <c r="H303" s="40">
        <f t="shared" si="13"/>
        <v>-2897.85</v>
      </c>
      <c r="I303" s="45"/>
      <c r="J303" s="46"/>
      <c r="K303" s="55"/>
      <c r="L303" s="56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</row>
    <row r="304" spans="1:254" ht="18.75" customHeight="1">
      <c r="A304" s="35">
        <v>302</v>
      </c>
      <c r="B304" s="36"/>
      <c r="C304" s="37" t="s">
        <v>329</v>
      </c>
      <c r="D304" s="36">
        <v>1143.2</v>
      </c>
      <c r="E304" s="38">
        <v>3433</v>
      </c>
      <c r="F304" s="39">
        <f t="shared" si="12"/>
        <v>3.0029741077676695</v>
      </c>
      <c r="G304" s="36">
        <v>0</v>
      </c>
      <c r="H304" s="40">
        <f t="shared" si="13"/>
        <v>-2404.12</v>
      </c>
      <c r="I304" s="45"/>
      <c r="J304" s="44"/>
      <c r="K304" s="55"/>
      <c r="L304" s="56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</row>
    <row r="305" spans="1:254" ht="18.75" customHeight="1">
      <c r="A305" s="35">
        <v>303</v>
      </c>
      <c r="B305" s="36"/>
      <c r="C305" s="37" t="s">
        <v>330</v>
      </c>
      <c r="D305" s="36">
        <v>3135</v>
      </c>
      <c r="E305" s="41">
        <v>651</v>
      </c>
      <c r="F305" s="39">
        <f t="shared" si="12"/>
        <v>0.2076555023923445</v>
      </c>
      <c r="G305" s="36">
        <v>0</v>
      </c>
      <c r="H305" s="40">
        <f t="shared" si="13"/>
        <v>2170.5</v>
      </c>
      <c r="I305" s="45"/>
      <c r="J305" s="46"/>
      <c r="K305" s="55"/>
      <c r="L305" s="56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</row>
    <row r="306" spans="1:254" ht="18.75" customHeight="1">
      <c r="A306" s="35">
        <v>304</v>
      </c>
      <c r="B306" s="36"/>
      <c r="C306" s="37" t="s">
        <v>331</v>
      </c>
      <c r="D306" s="36">
        <v>2771.3</v>
      </c>
      <c r="E306" s="38">
        <v>349</v>
      </c>
      <c r="F306" s="39">
        <f t="shared" si="12"/>
        <v>0.12593367733554647</v>
      </c>
      <c r="G306" s="36">
        <v>0</v>
      </c>
      <c r="H306" s="40">
        <f t="shared" si="13"/>
        <v>2145.17</v>
      </c>
      <c r="I306" s="45"/>
      <c r="J306" s="44"/>
      <c r="K306" s="55"/>
      <c r="L306" s="56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</row>
    <row r="307" spans="1:254" ht="18.75" customHeight="1">
      <c r="A307" s="35">
        <v>305</v>
      </c>
      <c r="B307" s="36"/>
      <c r="C307" s="37" t="s">
        <v>332</v>
      </c>
      <c r="D307" s="36">
        <v>10392.3</v>
      </c>
      <c r="E307" s="38">
        <v>4518</v>
      </c>
      <c r="F307" s="39">
        <f t="shared" si="12"/>
        <v>0.43474495539967095</v>
      </c>
      <c r="G307" s="36">
        <v>0</v>
      </c>
      <c r="H307" s="40">
        <f t="shared" si="13"/>
        <v>4835.07</v>
      </c>
      <c r="I307" s="45"/>
      <c r="J307" s="44"/>
      <c r="K307" s="55"/>
      <c r="L307" s="56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</row>
    <row r="308" spans="1:254" ht="18.75" customHeight="1">
      <c r="A308" s="35">
        <v>306</v>
      </c>
      <c r="B308" s="36" t="s">
        <v>333</v>
      </c>
      <c r="C308" s="37" t="s">
        <v>334</v>
      </c>
      <c r="D308" s="36">
        <v>8660.3</v>
      </c>
      <c r="E308" s="38">
        <v>3708</v>
      </c>
      <c r="F308" s="39">
        <f t="shared" si="12"/>
        <v>0.42816068727411294</v>
      </c>
      <c r="G308" s="36">
        <v>0</v>
      </c>
      <c r="H308" s="40">
        <f t="shared" si="13"/>
        <v>4086.2699999999995</v>
      </c>
      <c r="I308" s="45"/>
      <c r="J308" s="44"/>
      <c r="K308" s="55"/>
      <c r="L308" s="55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</row>
    <row r="309" spans="1:254" ht="18.75" customHeight="1">
      <c r="A309" s="35">
        <v>307</v>
      </c>
      <c r="B309" s="36"/>
      <c r="C309" s="37" t="s">
        <v>335</v>
      </c>
      <c r="D309" s="36">
        <v>6581.8</v>
      </c>
      <c r="E309" s="38">
        <v>5465</v>
      </c>
      <c r="F309" s="39">
        <f t="shared" si="12"/>
        <v>0.8303199732595946</v>
      </c>
      <c r="G309" s="36">
        <v>0</v>
      </c>
      <c r="H309" s="40">
        <f t="shared" si="13"/>
        <v>458.6199999999999</v>
      </c>
      <c r="I309" s="45"/>
      <c r="J309" s="44"/>
      <c r="K309" s="55"/>
      <c r="L309" s="55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</row>
    <row r="310" spans="1:254" ht="18.75" customHeight="1">
      <c r="A310" s="35">
        <v>308</v>
      </c>
      <c r="B310" s="36"/>
      <c r="C310" s="37" t="s">
        <v>336</v>
      </c>
      <c r="D310" s="36">
        <v>4849.7</v>
      </c>
      <c r="E310" s="38">
        <v>4309</v>
      </c>
      <c r="F310" s="39">
        <f t="shared" si="12"/>
        <v>0.8885085675402603</v>
      </c>
      <c r="G310" s="36">
        <v>0</v>
      </c>
      <c r="H310" s="40">
        <f t="shared" si="13"/>
        <v>55.72999999999956</v>
      </c>
      <c r="I310" s="45"/>
      <c r="J310" s="44"/>
      <c r="K310" s="55"/>
      <c r="L310" s="55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</row>
    <row r="311" spans="1:254" ht="18.75" customHeight="1">
      <c r="A311" s="35">
        <v>309</v>
      </c>
      <c r="B311" s="36"/>
      <c r="C311" s="37" t="s">
        <v>337</v>
      </c>
      <c r="D311" s="36">
        <v>9526.3</v>
      </c>
      <c r="E311" s="38">
        <v>7759</v>
      </c>
      <c r="F311" s="39">
        <f t="shared" si="12"/>
        <v>0.8144820129536127</v>
      </c>
      <c r="G311" s="36">
        <v>0</v>
      </c>
      <c r="H311" s="40">
        <f t="shared" si="13"/>
        <v>814.6700000000001</v>
      </c>
      <c r="I311" s="43"/>
      <c r="J311" s="44"/>
      <c r="K311" s="55"/>
      <c r="L311" s="55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</row>
    <row r="312" spans="1:254" ht="18.75" customHeight="1">
      <c r="A312" s="35">
        <v>310</v>
      </c>
      <c r="B312" s="36"/>
      <c r="C312" s="37" t="s">
        <v>338</v>
      </c>
      <c r="D312" s="36">
        <v>6928.2</v>
      </c>
      <c r="E312" s="38">
        <v>0</v>
      </c>
      <c r="F312" s="39">
        <f t="shared" si="12"/>
        <v>0</v>
      </c>
      <c r="G312" s="36">
        <v>0</v>
      </c>
      <c r="H312" s="40">
        <f t="shared" si="13"/>
        <v>6235.38</v>
      </c>
      <c r="I312" s="43"/>
      <c r="J312" s="44"/>
      <c r="K312" s="55"/>
      <c r="L312" s="55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</row>
    <row r="313" spans="1:254" ht="18.75" customHeight="1">
      <c r="A313" s="35">
        <v>311</v>
      </c>
      <c r="B313" s="36"/>
      <c r="C313" s="37" t="s">
        <v>339</v>
      </c>
      <c r="D313" s="36">
        <v>8400.4</v>
      </c>
      <c r="E313" s="38">
        <v>1308</v>
      </c>
      <c r="F313" s="39">
        <f t="shared" si="12"/>
        <v>0.15570687110137613</v>
      </c>
      <c r="G313" s="36">
        <v>0</v>
      </c>
      <c r="H313" s="40">
        <f t="shared" si="13"/>
        <v>6252.36</v>
      </c>
      <c r="I313" s="45"/>
      <c r="J313" s="44"/>
      <c r="K313" s="55"/>
      <c r="L313" s="55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</row>
    <row r="314" spans="1:254" ht="18.75" customHeight="1">
      <c r="A314" s="35">
        <v>312</v>
      </c>
      <c r="B314" s="36"/>
      <c r="C314" s="37" t="s">
        <v>340</v>
      </c>
      <c r="D314" s="36">
        <v>1472.2</v>
      </c>
      <c r="E314" s="41">
        <v>323</v>
      </c>
      <c r="F314" s="39">
        <f t="shared" si="12"/>
        <v>0.21939953810623555</v>
      </c>
      <c r="G314" s="36">
        <v>0</v>
      </c>
      <c r="H314" s="40">
        <f t="shared" si="13"/>
        <v>1001.98</v>
      </c>
      <c r="I314" s="45"/>
      <c r="J314" s="46"/>
      <c r="K314" s="55"/>
      <c r="L314" s="55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  <c r="IQ314" s="32"/>
      <c r="IR314" s="32"/>
      <c r="IS314" s="32"/>
      <c r="IT314" s="32"/>
    </row>
    <row r="315" spans="1:254" ht="18.75" customHeight="1">
      <c r="A315" s="35">
        <v>313</v>
      </c>
      <c r="B315" s="36"/>
      <c r="C315" s="37" t="s">
        <v>341</v>
      </c>
      <c r="D315" s="36">
        <v>4001</v>
      </c>
      <c r="E315" s="41">
        <v>2438</v>
      </c>
      <c r="F315" s="39">
        <f t="shared" si="12"/>
        <v>0.6093476630842289</v>
      </c>
      <c r="G315" s="36">
        <v>0</v>
      </c>
      <c r="H315" s="40">
        <f t="shared" si="13"/>
        <v>1162.9</v>
      </c>
      <c r="I315" s="43"/>
      <c r="J315" s="46"/>
      <c r="K315" s="55"/>
      <c r="L315" s="55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  <c r="IT315" s="32"/>
    </row>
    <row r="316" spans="1:254" ht="18.75" customHeight="1">
      <c r="A316" s="35">
        <v>314</v>
      </c>
      <c r="B316" s="36"/>
      <c r="C316" s="37" t="s">
        <v>342</v>
      </c>
      <c r="D316" s="36">
        <v>6705</v>
      </c>
      <c r="E316" s="41">
        <v>203</v>
      </c>
      <c r="F316" s="39">
        <f t="shared" si="12"/>
        <v>0.03027591349739001</v>
      </c>
      <c r="G316" s="36">
        <v>0</v>
      </c>
      <c r="H316" s="40">
        <f t="shared" si="13"/>
        <v>5831.5</v>
      </c>
      <c r="I316" s="43"/>
      <c r="J316" s="46"/>
      <c r="K316" s="55"/>
      <c r="L316" s="55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</row>
    <row r="317" spans="1:254" ht="18.75" customHeight="1">
      <c r="A317" s="35">
        <v>315</v>
      </c>
      <c r="B317" s="36"/>
      <c r="C317" s="37" t="s">
        <v>343</v>
      </c>
      <c r="D317" s="36">
        <v>5532</v>
      </c>
      <c r="E317" s="41">
        <v>3454</v>
      </c>
      <c r="F317" s="39">
        <f t="shared" si="12"/>
        <v>0.6243673174258858</v>
      </c>
      <c r="G317" s="36">
        <v>0</v>
      </c>
      <c r="H317" s="40">
        <f t="shared" si="13"/>
        <v>1524.8000000000002</v>
      </c>
      <c r="I317" s="43"/>
      <c r="J317" s="46"/>
      <c r="K317" s="55"/>
      <c r="L317" s="55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</row>
    <row r="318" spans="1:254" ht="18.75" customHeight="1">
      <c r="A318" s="35">
        <v>316</v>
      </c>
      <c r="B318" s="36"/>
      <c r="C318" s="37" t="s">
        <v>344</v>
      </c>
      <c r="D318" s="36">
        <v>5889</v>
      </c>
      <c r="E318" s="41">
        <v>4153</v>
      </c>
      <c r="F318" s="39">
        <f t="shared" si="12"/>
        <v>0.7052131091866192</v>
      </c>
      <c r="G318" s="36">
        <v>0</v>
      </c>
      <c r="H318" s="40">
        <f t="shared" si="13"/>
        <v>1147.1000000000004</v>
      </c>
      <c r="I318" s="43"/>
      <c r="J318" s="46"/>
      <c r="K318" s="55"/>
      <c r="L318" s="55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</row>
    <row r="319" spans="1:254" ht="18.75" customHeight="1">
      <c r="A319" s="35">
        <v>317</v>
      </c>
      <c r="B319" s="36" t="s">
        <v>345</v>
      </c>
      <c r="C319" s="37" t="s">
        <v>346</v>
      </c>
      <c r="D319" s="36">
        <v>4676.5</v>
      </c>
      <c r="E319" s="38">
        <v>4001</v>
      </c>
      <c r="F319" s="39">
        <f t="shared" si="12"/>
        <v>0.8555543675825938</v>
      </c>
      <c r="G319" s="36">
        <v>0</v>
      </c>
      <c r="H319" s="40">
        <f t="shared" si="13"/>
        <v>207.85000000000036</v>
      </c>
      <c r="I319" s="45"/>
      <c r="J319" s="44"/>
      <c r="K319" s="57"/>
      <c r="L319" s="55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</row>
    <row r="320" spans="1:254" ht="18.75" customHeight="1">
      <c r="A320" s="35">
        <v>318</v>
      </c>
      <c r="B320" s="36"/>
      <c r="C320" s="37" t="s">
        <v>347</v>
      </c>
      <c r="D320" s="36">
        <v>987.3</v>
      </c>
      <c r="E320" s="38">
        <v>292</v>
      </c>
      <c r="F320" s="39">
        <f t="shared" si="12"/>
        <v>0.29575610250177253</v>
      </c>
      <c r="G320" s="36">
        <v>0</v>
      </c>
      <c r="H320" s="40">
        <f t="shared" si="13"/>
        <v>596.5699999999999</v>
      </c>
      <c r="I320" s="45"/>
      <c r="J320" s="44"/>
      <c r="K320" s="57"/>
      <c r="L320" s="55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</row>
    <row r="321" spans="1:254" ht="18.75" customHeight="1">
      <c r="A321" s="35">
        <v>319</v>
      </c>
      <c r="B321" s="36"/>
      <c r="C321" s="37" t="s">
        <v>348</v>
      </c>
      <c r="D321" s="36">
        <v>5819.7</v>
      </c>
      <c r="E321" s="41">
        <v>5620</v>
      </c>
      <c r="F321" s="39">
        <f t="shared" si="12"/>
        <v>0.9656855164355551</v>
      </c>
      <c r="G321" s="36">
        <v>0</v>
      </c>
      <c r="H321" s="40">
        <f t="shared" si="13"/>
        <v>-382.27000000000044</v>
      </c>
      <c r="I321" s="43"/>
      <c r="J321" s="46"/>
      <c r="K321" s="57"/>
      <c r="L321" s="55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</row>
    <row r="322" spans="1:254" ht="18.75" customHeight="1">
      <c r="A322" s="35">
        <v>320</v>
      </c>
      <c r="B322" s="36"/>
      <c r="C322" s="37" t="s">
        <v>349</v>
      </c>
      <c r="D322" s="36">
        <v>2286.3</v>
      </c>
      <c r="E322" s="38">
        <v>950</v>
      </c>
      <c r="F322" s="39">
        <f t="shared" si="12"/>
        <v>0.41551852337838424</v>
      </c>
      <c r="G322" s="36">
        <v>0</v>
      </c>
      <c r="H322" s="40">
        <f t="shared" si="13"/>
        <v>1107.67</v>
      </c>
      <c r="I322" s="45"/>
      <c r="J322" s="44"/>
      <c r="K322" s="57"/>
      <c r="L322" s="55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</row>
    <row r="323" spans="1:254" ht="18.75" customHeight="1">
      <c r="A323" s="35">
        <v>321</v>
      </c>
      <c r="B323" s="36"/>
      <c r="C323" s="37" t="s">
        <v>350</v>
      </c>
      <c r="D323" s="36">
        <v>5802.4</v>
      </c>
      <c r="E323" s="38">
        <v>4836</v>
      </c>
      <c r="F323" s="39">
        <f t="shared" si="12"/>
        <v>0.8334482283193162</v>
      </c>
      <c r="G323" s="36">
        <v>0</v>
      </c>
      <c r="H323" s="40">
        <f t="shared" si="13"/>
        <v>386.15999999999985</v>
      </c>
      <c r="I323" s="43"/>
      <c r="J323" s="44"/>
      <c r="K323" s="57"/>
      <c r="L323" s="55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</row>
    <row r="324" spans="1:254" ht="18.75" customHeight="1">
      <c r="A324" s="35">
        <v>322</v>
      </c>
      <c r="B324" s="36"/>
      <c r="C324" s="37" t="s">
        <v>351</v>
      </c>
      <c r="D324" s="36">
        <v>5196.2</v>
      </c>
      <c r="E324" s="38">
        <v>4162</v>
      </c>
      <c r="F324" s="39">
        <f t="shared" si="12"/>
        <v>0.8009699395712252</v>
      </c>
      <c r="G324" s="36">
        <v>0</v>
      </c>
      <c r="H324" s="40">
        <f t="shared" si="13"/>
        <v>514.5799999999999</v>
      </c>
      <c r="I324" s="45"/>
      <c r="J324" s="44"/>
      <c r="K324" s="57"/>
      <c r="L324" s="55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</row>
    <row r="325" spans="1:254" ht="18.75" customHeight="1">
      <c r="A325" s="35">
        <v>323</v>
      </c>
      <c r="B325" s="36"/>
      <c r="C325" s="37" t="s">
        <v>352</v>
      </c>
      <c r="D325" s="36">
        <v>3204.3</v>
      </c>
      <c r="E325" s="38">
        <v>0</v>
      </c>
      <c r="F325" s="39">
        <f t="shared" si="12"/>
        <v>0</v>
      </c>
      <c r="G325" s="36">
        <v>0</v>
      </c>
      <c r="H325" s="40">
        <f t="shared" si="13"/>
        <v>2883.8700000000003</v>
      </c>
      <c r="I325" s="45"/>
      <c r="J325" s="44"/>
      <c r="K325" s="57"/>
      <c r="L325" s="55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  <c r="IQ325" s="32"/>
      <c r="IR325" s="32"/>
      <c r="IS325" s="32"/>
      <c r="IT325" s="32"/>
    </row>
    <row r="326" spans="1:254" ht="18.75" customHeight="1">
      <c r="A326" s="35">
        <v>324</v>
      </c>
      <c r="B326" s="36"/>
      <c r="C326" s="37" t="s">
        <v>353</v>
      </c>
      <c r="D326" s="36">
        <v>6581.8</v>
      </c>
      <c r="E326" s="38">
        <v>4284</v>
      </c>
      <c r="F326" s="39">
        <f t="shared" si="12"/>
        <v>0.6508857759275578</v>
      </c>
      <c r="G326" s="36">
        <v>0</v>
      </c>
      <c r="H326" s="40">
        <f t="shared" si="13"/>
        <v>1639.62</v>
      </c>
      <c r="I326" s="43"/>
      <c r="J326" s="44"/>
      <c r="K326" s="57"/>
      <c r="L326" s="55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  <c r="IT326" s="32"/>
    </row>
    <row r="327" spans="1:254" ht="18.75" customHeight="1">
      <c r="A327" s="35">
        <v>325</v>
      </c>
      <c r="B327" s="36"/>
      <c r="C327" s="37" t="s">
        <v>354</v>
      </c>
      <c r="D327" s="36">
        <v>6034</v>
      </c>
      <c r="E327" s="38">
        <v>974</v>
      </c>
      <c r="F327" s="39">
        <f t="shared" si="12"/>
        <v>0.16141862777593635</v>
      </c>
      <c r="G327" s="36">
        <v>0</v>
      </c>
      <c r="H327" s="40">
        <f t="shared" si="13"/>
        <v>4456.6</v>
      </c>
      <c r="I327" s="43"/>
      <c r="J327" s="44"/>
      <c r="K327" s="57"/>
      <c r="L327" s="55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</row>
    <row r="328" spans="1:254" ht="18.75" customHeight="1">
      <c r="A328" s="35">
        <v>326</v>
      </c>
      <c r="B328" s="36"/>
      <c r="C328" s="37" t="s">
        <v>355</v>
      </c>
      <c r="D328" s="36">
        <v>6705</v>
      </c>
      <c r="E328" s="38">
        <v>2802</v>
      </c>
      <c r="F328" s="39">
        <f t="shared" si="12"/>
        <v>0.4178970917225951</v>
      </c>
      <c r="G328" s="36">
        <v>0</v>
      </c>
      <c r="H328" s="40">
        <f t="shared" si="13"/>
        <v>3232.5</v>
      </c>
      <c r="I328" s="43"/>
      <c r="J328" s="44"/>
      <c r="K328" s="57"/>
      <c r="L328" s="55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</row>
    <row r="329" spans="1:254" ht="18.75" customHeight="1">
      <c r="A329" s="35">
        <v>327</v>
      </c>
      <c r="B329" s="36"/>
      <c r="C329" s="37" t="s">
        <v>356</v>
      </c>
      <c r="D329" s="36">
        <v>5196.2</v>
      </c>
      <c r="E329" s="38">
        <v>6753</v>
      </c>
      <c r="F329" s="39">
        <f t="shared" si="12"/>
        <v>1.2996035564450945</v>
      </c>
      <c r="G329" s="36">
        <v>0</v>
      </c>
      <c r="H329" s="40">
        <f t="shared" si="13"/>
        <v>-2076.42</v>
      </c>
      <c r="I329" s="43"/>
      <c r="J329" s="44"/>
      <c r="K329" s="57"/>
      <c r="L329" s="55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</row>
    <row r="330" spans="1:254" ht="18.75" customHeight="1">
      <c r="A330" s="35">
        <v>328</v>
      </c>
      <c r="B330" s="36" t="s">
        <v>357</v>
      </c>
      <c r="C330" s="37" t="s">
        <v>358</v>
      </c>
      <c r="D330" s="36">
        <v>6252.7</v>
      </c>
      <c r="E330" s="38">
        <v>2639</v>
      </c>
      <c r="F330" s="39">
        <f t="shared" si="12"/>
        <v>0.4220576710860908</v>
      </c>
      <c r="G330" s="36">
        <v>0</v>
      </c>
      <c r="H330" s="40">
        <f t="shared" si="13"/>
        <v>2988.4300000000003</v>
      </c>
      <c r="I330" s="45"/>
      <c r="J330" s="44"/>
      <c r="K330" s="55"/>
      <c r="L330" s="55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</row>
    <row r="331" spans="1:254" ht="18.75" customHeight="1">
      <c r="A331" s="35">
        <v>329</v>
      </c>
      <c r="B331" s="36"/>
      <c r="C331" s="37" t="s">
        <v>359</v>
      </c>
      <c r="D331" s="36">
        <v>3879.8</v>
      </c>
      <c r="E331" s="38">
        <v>3433</v>
      </c>
      <c r="F331" s="39">
        <f t="shared" si="12"/>
        <v>0.884839424712614</v>
      </c>
      <c r="G331" s="36">
        <v>0</v>
      </c>
      <c r="H331" s="40">
        <f t="shared" si="13"/>
        <v>58.820000000000164</v>
      </c>
      <c r="I331" s="45"/>
      <c r="J331" s="44"/>
      <c r="K331" s="55"/>
      <c r="L331" s="55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</row>
    <row r="332" spans="1:254" ht="18.75" customHeight="1">
      <c r="A332" s="35">
        <v>330</v>
      </c>
      <c r="B332" s="36"/>
      <c r="C332" s="37" t="s">
        <v>360</v>
      </c>
      <c r="D332" s="36">
        <v>7967.4</v>
      </c>
      <c r="E332" s="38">
        <v>2401</v>
      </c>
      <c r="F332" s="39">
        <f t="shared" si="12"/>
        <v>0.3013530135301353</v>
      </c>
      <c r="G332" s="36">
        <v>0</v>
      </c>
      <c r="H332" s="40">
        <f t="shared" si="13"/>
        <v>4769.66</v>
      </c>
      <c r="I332" s="45"/>
      <c r="J332" s="46"/>
      <c r="K332" s="55"/>
      <c r="L332" s="55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  <c r="IT332" s="32"/>
    </row>
    <row r="333" spans="1:254" ht="18.75" customHeight="1">
      <c r="A333" s="35">
        <v>331</v>
      </c>
      <c r="B333" s="36"/>
      <c r="C333" s="37" t="s">
        <v>361</v>
      </c>
      <c r="D333" s="36">
        <v>2736.6</v>
      </c>
      <c r="E333" s="38">
        <v>1123</v>
      </c>
      <c r="F333" s="39">
        <f t="shared" si="12"/>
        <v>0.410363224439085</v>
      </c>
      <c r="G333" s="36">
        <v>0</v>
      </c>
      <c r="H333" s="40">
        <f t="shared" si="13"/>
        <v>1339.94</v>
      </c>
      <c r="I333" s="45"/>
      <c r="J333" s="44"/>
      <c r="K333" s="55"/>
      <c r="L333" s="55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  <c r="IT333" s="32"/>
    </row>
    <row r="334" spans="1:254" ht="18.75" customHeight="1">
      <c r="A334" s="35">
        <v>332</v>
      </c>
      <c r="B334" s="36"/>
      <c r="C334" s="37" t="s">
        <v>362</v>
      </c>
      <c r="D334" s="36">
        <v>3464.1</v>
      </c>
      <c r="E334" s="38">
        <v>3195</v>
      </c>
      <c r="F334" s="39">
        <f t="shared" si="12"/>
        <v>0.9223174850610548</v>
      </c>
      <c r="G334" s="36">
        <v>0</v>
      </c>
      <c r="H334" s="40">
        <f t="shared" si="13"/>
        <v>-77.30999999999995</v>
      </c>
      <c r="I334" s="45"/>
      <c r="J334" s="44"/>
      <c r="K334" s="55"/>
      <c r="L334" s="55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</row>
    <row r="335" spans="1:254" ht="18.75" customHeight="1">
      <c r="A335" s="35">
        <v>333</v>
      </c>
      <c r="B335" s="36"/>
      <c r="C335" s="37" t="s">
        <v>363</v>
      </c>
      <c r="D335" s="36">
        <v>1998.8</v>
      </c>
      <c r="E335" s="38">
        <v>1052</v>
      </c>
      <c r="F335" s="39">
        <f t="shared" si="12"/>
        <v>0.5263157894736842</v>
      </c>
      <c r="G335" s="36">
        <v>0</v>
      </c>
      <c r="H335" s="40">
        <f t="shared" si="13"/>
        <v>746.9200000000001</v>
      </c>
      <c r="I335" s="45"/>
      <c r="J335" s="44"/>
      <c r="K335" s="55"/>
      <c r="L335" s="55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</row>
    <row r="336" spans="1:254" ht="18.75" customHeight="1">
      <c r="A336" s="35">
        <v>334</v>
      </c>
      <c r="B336" s="36"/>
      <c r="C336" s="37" t="s">
        <v>364</v>
      </c>
      <c r="D336" s="36">
        <v>7794.2</v>
      </c>
      <c r="E336" s="38">
        <v>6953</v>
      </c>
      <c r="F336" s="39">
        <f t="shared" si="12"/>
        <v>0.8920735931846758</v>
      </c>
      <c r="G336" s="36">
        <v>0</v>
      </c>
      <c r="H336" s="40">
        <f t="shared" si="13"/>
        <v>61.779999999999745</v>
      </c>
      <c r="I336" s="43"/>
      <c r="J336" s="44"/>
      <c r="K336" s="55"/>
      <c r="L336" s="55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</row>
    <row r="337" spans="1:254" ht="18.75" customHeight="1">
      <c r="A337" s="35">
        <v>335</v>
      </c>
      <c r="B337" s="36"/>
      <c r="C337" s="37" t="s">
        <v>365</v>
      </c>
      <c r="D337" s="36">
        <v>8106</v>
      </c>
      <c r="E337" s="38">
        <v>817</v>
      </c>
      <c r="F337" s="39">
        <f t="shared" si="12"/>
        <v>0.10078953861337281</v>
      </c>
      <c r="G337" s="36">
        <v>0</v>
      </c>
      <c r="H337" s="40">
        <f t="shared" si="13"/>
        <v>6478.400000000001</v>
      </c>
      <c r="I337" s="45"/>
      <c r="J337" s="44"/>
      <c r="K337" s="55"/>
      <c r="L337" s="55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</row>
    <row r="338" spans="1:254" ht="18.75" customHeight="1">
      <c r="A338" s="35">
        <v>336</v>
      </c>
      <c r="B338" s="36"/>
      <c r="C338" s="37" t="s">
        <v>366</v>
      </c>
      <c r="D338" s="36">
        <v>4936.34</v>
      </c>
      <c r="E338" s="38">
        <v>734</v>
      </c>
      <c r="F338" s="39">
        <f t="shared" si="12"/>
        <v>0.14869316133005425</v>
      </c>
      <c r="G338" s="36">
        <v>0</v>
      </c>
      <c r="H338" s="40">
        <f t="shared" si="13"/>
        <v>3708.706</v>
      </c>
      <c r="I338" s="45"/>
      <c r="J338" s="44"/>
      <c r="K338" s="55"/>
      <c r="L338" s="55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</row>
    <row r="339" spans="1:254" ht="18.75" customHeight="1">
      <c r="A339" s="35">
        <v>337</v>
      </c>
      <c r="B339" s="36"/>
      <c r="C339" s="37" t="s">
        <v>367</v>
      </c>
      <c r="D339" s="36">
        <v>4607.3</v>
      </c>
      <c r="E339" s="38">
        <v>1066</v>
      </c>
      <c r="F339" s="39">
        <f t="shared" si="12"/>
        <v>0.2313719532046969</v>
      </c>
      <c r="G339" s="36">
        <v>0</v>
      </c>
      <c r="H339" s="40">
        <f t="shared" si="13"/>
        <v>3080.5700000000006</v>
      </c>
      <c r="I339" s="45"/>
      <c r="J339" s="44"/>
      <c r="K339" s="55"/>
      <c r="L339" s="55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</row>
    <row r="340" spans="1:254" ht="18.75" customHeight="1">
      <c r="A340" s="35">
        <v>338</v>
      </c>
      <c r="B340" s="36"/>
      <c r="C340" s="37" t="s">
        <v>368</v>
      </c>
      <c r="D340" s="36">
        <v>13856.4</v>
      </c>
      <c r="E340" s="38">
        <v>5761</v>
      </c>
      <c r="F340" s="39">
        <f t="shared" si="12"/>
        <v>0.4157645564504489</v>
      </c>
      <c r="G340" s="36">
        <v>0</v>
      </c>
      <c r="H340" s="40">
        <f t="shared" si="13"/>
        <v>6709.76</v>
      </c>
      <c r="I340" s="45"/>
      <c r="J340" s="44"/>
      <c r="K340" s="55"/>
      <c r="L340" s="55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</row>
    <row r="341" spans="1:254" ht="18.75" customHeight="1">
      <c r="A341" s="35">
        <v>339</v>
      </c>
      <c r="B341" s="36"/>
      <c r="C341" s="37" t="s">
        <v>369</v>
      </c>
      <c r="D341" s="36">
        <v>4001</v>
      </c>
      <c r="E341" s="38">
        <v>826</v>
      </c>
      <c r="F341" s="39">
        <f t="shared" si="12"/>
        <v>0.20644838790302425</v>
      </c>
      <c r="G341" s="36">
        <v>0</v>
      </c>
      <c r="H341" s="40">
        <f t="shared" si="13"/>
        <v>2774.9</v>
      </c>
      <c r="I341" s="45"/>
      <c r="J341" s="44"/>
      <c r="K341" s="55"/>
      <c r="L341" s="55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</row>
    <row r="342" spans="1:254" ht="18.75" customHeight="1">
      <c r="A342" s="35">
        <v>340</v>
      </c>
      <c r="B342" s="36"/>
      <c r="C342" s="37" t="s">
        <v>370</v>
      </c>
      <c r="D342" s="36">
        <v>7794.2</v>
      </c>
      <c r="E342" s="38">
        <v>4570</v>
      </c>
      <c r="F342" s="39">
        <f t="shared" si="12"/>
        <v>0.5863334274203895</v>
      </c>
      <c r="G342" s="36">
        <v>0</v>
      </c>
      <c r="H342" s="40">
        <f t="shared" si="13"/>
        <v>2444.7799999999997</v>
      </c>
      <c r="I342" s="45"/>
      <c r="J342" s="44"/>
      <c r="K342" s="55"/>
      <c r="L342" s="55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</row>
    <row r="343" spans="1:254" ht="18.75" customHeight="1">
      <c r="A343" s="35">
        <v>341</v>
      </c>
      <c r="B343" s="36"/>
      <c r="C343" s="37" t="s">
        <v>371</v>
      </c>
      <c r="D343" s="36">
        <v>4538</v>
      </c>
      <c r="E343" s="38">
        <v>5145</v>
      </c>
      <c r="F343" s="39">
        <f t="shared" si="12"/>
        <v>1.133759365359189</v>
      </c>
      <c r="G343" s="36">
        <v>0</v>
      </c>
      <c r="H343" s="40">
        <f t="shared" si="13"/>
        <v>-1060.7999999999997</v>
      </c>
      <c r="I343" s="45"/>
      <c r="J343" s="44"/>
      <c r="K343" s="55"/>
      <c r="L343" s="55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</row>
    <row r="344" spans="1:254" ht="18.75" customHeight="1">
      <c r="A344" s="35">
        <v>342</v>
      </c>
      <c r="B344" s="36"/>
      <c r="C344" s="37" t="s">
        <v>372</v>
      </c>
      <c r="D344" s="36">
        <v>10392.3</v>
      </c>
      <c r="E344" s="38">
        <v>79</v>
      </c>
      <c r="F344" s="39">
        <f t="shared" si="12"/>
        <v>0.007601782088661798</v>
      </c>
      <c r="G344" s="36">
        <v>0</v>
      </c>
      <c r="H344" s="40">
        <f t="shared" si="13"/>
        <v>9274.07</v>
      </c>
      <c r="I344" s="45"/>
      <c r="J344" s="44"/>
      <c r="K344" s="55"/>
      <c r="L344" s="55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</row>
    <row r="345" spans="1:254" ht="18.75" customHeight="1">
      <c r="A345" s="35">
        <v>343</v>
      </c>
      <c r="B345" s="36"/>
      <c r="C345" s="37" t="s">
        <v>373</v>
      </c>
      <c r="D345" s="36">
        <v>8400.4</v>
      </c>
      <c r="E345" s="38">
        <v>4991</v>
      </c>
      <c r="F345" s="39">
        <f aca="true" t="shared" si="14" ref="F345:F355">E345/D345</f>
        <v>0.5941383743631256</v>
      </c>
      <c r="G345" s="36">
        <v>0</v>
      </c>
      <c r="H345" s="40">
        <f aca="true" t="shared" si="15" ref="H345:H355">D345*0.9-E345-G345</f>
        <v>2569.3599999999997</v>
      </c>
      <c r="I345" s="45"/>
      <c r="J345" s="44"/>
      <c r="K345" s="55"/>
      <c r="L345" s="55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</row>
    <row r="346" spans="1:254" ht="18.75" customHeight="1">
      <c r="A346" s="35">
        <v>344</v>
      </c>
      <c r="B346" s="36"/>
      <c r="C346" s="37" t="s">
        <v>374</v>
      </c>
      <c r="D346" s="36">
        <v>9526.3</v>
      </c>
      <c r="E346" s="38">
        <v>1408</v>
      </c>
      <c r="F346" s="39">
        <f t="shared" si="14"/>
        <v>0.14780134994698887</v>
      </c>
      <c r="G346" s="36">
        <v>0</v>
      </c>
      <c r="H346" s="40">
        <f t="shared" si="15"/>
        <v>7165.67</v>
      </c>
      <c r="I346" s="45"/>
      <c r="J346" s="44"/>
      <c r="K346" s="55"/>
      <c r="L346" s="55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</row>
    <row r="347" spans="1:254" ht="18.75" customHeight="1">
      <c r="A347" s="35">
        <v>345</v>
      </c>
      <c r="B347" s="36"/>
      <c r="C347" s="37" t="s">
        <v>375</v>
      </c>
      <c r="D347" s="36">
        <v>10392.3</v>
      </c>
      <c r="E347" s="38">
        <v>61</v>
      </c>
      <c r="F347" s="39">
        <f t="shared" si="14"/>
        <v>0.0058697304735236665</v>
      </c>
      <c r="G347" s="36">
        <v>0</v>
      </c>
      <c r="H347" s="40">
        <f t="shared" si="15"/>
        <v>9292.07</v>
      </c>
      <c r="I347" s="45"/>
      <c r="J347" s="44"/>
      <c r="K347" s="55"/>
      <c r="L347" s="55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</row>
    <row r="348" spans="1:254" ht="18.75" customHeight="1">
      <c r="A348" s="35">
        <v>346</v>
      </c>
      <c r="B348" s="36"/>
      <c r="C348" s="37" t="s">
        <v>376</v>
      </c>
      <c r="D348" s="36">
        <v>6564.5</v>
      </c>
      <c r="E348" s="38">
        <v>585</v>
      </c>
      <c r="F348" s="39">
        <f t="shared" si="14"/>
        <v>0.08911569807296824</v>
      </c>
      <c r="G348" s="36">
        <v>0</v>
      </c>
      <c r="H348" s="40">
        <f t="shared" si="15"/>
        <v>5323.05</v>
      </c>
      <c r="I348" s="45"/>
      <c r="J348" s="44"/>
      <c r="K348" s="55"/>
      <c r="L348" s="55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</row>
    <row r="349" spans="1:254" ht="18.75" customHeight="1">
      <c r="A349" s="35">
        <v>347</v>
      </c>
      <c r="B349" s="36"/>
      <c r="C349" s="37" t="s">
        <v>377</v>
      </c>
      <c r="D349" s="36">
        <v>3204.3</v>
      </c>
      <c r="E349" s="38">
        <v>1584</v>
      </c>
      <c r="F349" s="39">
        <f t="shared" si="14"/>
        <v>0.4943357363542739</v>
      </c>
      <c r="G349" s="36">
        <v>0</v>
      </c>
      <c r="H349" s="40">
        <f t="shared" si="15"/>
        <v>1299.8700000000003</v>
      </c>
      <c r="I349" s="45"/>
      <c r="J349" s="44"/>
      <c r="K349" s="55"/>
      <c r="L349" s="55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  <c r="IQ349" s="32"/>
      <c r="IR349" s="32"/>
      <c r="IS349" s="32"/>
      <c r="IT349" s="32"/>
    </row>
    <row r="350" spans="1:254" ht="18.75" customHeight="1">
      <c r="A350" s="35">
        <v>348</v>
      </c>
      <c r="B350" s="36"/>
      <c r="C350" s="37" t="s">
        <v>378</v>
      </c>
      <c r="D350" s="36">
        <v>7465.1</v>
      </c>
      <c r="E350" s="38">
        <v>1441</v>
      </c>
      <c r="F350" s="39">
        <f t="shared" si="14"/>
        <v>0.19303157358910128</v>
      </c>
      <c r="G350" s="36">
        <v>0</v>
      </c>
      <c r="H350" s="40">
        <f t="shared" si="15"/>
        <v>5277.59</v>
      </c>
      <c r="I350" s="45"/>
      <c r="J350" s="44"/>
      <c r="K350" s="55"/>
      <c r="L350" s="55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  <c r="IC350" s="32"/>
      <c r="ID350" s="32"/>
      <c r="IE350" s="32"/>
      <c r="IF350" s="32"/>
      <c r="IG350" s="32"/>
      <c r="IH350" s="32"/>
      <c r="II350" s="32"/>
      <c r="IJ350" s="32"/>
      <c r="IK350" s="32"/>
      <c r="IL350" s="32"/>
      <c r="IM350" s="32"/>
      <c r="IN350" s="32"/>
      <c r="IO350" s="32"/>
      <c r="IP350" s="32"/>
      <c r="IQ350" s="32"/>
      <c r="IR350" s="32"/>
      <c r="IS350" s="32"/>
      <c r="IT350" s="32"/>
    </row>
    <row r="351" spans="1:254" ht="18.75" customHeight="1">
      <c r="A351" s="35">
        <v>349</v>
      </c>
      <c r="B351" s="36"/>
      <c r="C351" s="37" t="s">
        <v>379</v>
      </c>
      <c r="D351" s="36">
        <v>7326.6</v>
      </c>
      <c r="E351" s="38">
        <v>3498</v>
      </c>
      <c r="F351" s="39">
        <f t="shared" si="14"/>
        <v>0.4774383752354434</v>
      </c>
      <c r="G351" s="36">
        <v>0</v>
      </c>
      <c r="H351" s="40">
        <f t="shared" si="15"/>
        <v>3095.9400000000005</v>
      </c>
      <c r="I351" s="45"/>
      <c r="J351" s="44"/>
      <c r="K351" s="55"/>
      <c r="L351" s="55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  <c r="IP351" s="32"/>
      <c r="IQ351" s="32"/>
      <c r="IR351" s="32"/>
      <c r="IS351" s="32"/>
      <c r="IT351" s="32"/>
    </row>
    <row r="352" spans="1:254" ht="18.75" customHeight="1">
      <c r="A352" s="35">
        <v>350</v>
      </c>
      <c r="B352" s="36"/>
      <c r="C352" s="37" t="s">
        <v>380</v>
      </c>
      <c r="D352" s="36">
        <v>9526.3</v>
      </c>
      <c r="E352" s="38">
        <v>5448</v>
      </c>
      <c r="F352" s="39">
        <f t="shared" si="14"/>
        <v>0.5718904506471558</v>
      </c>
      <c r="G352" s="36">
        <v>0</v>
      </c>
      <c r="H352" s="40">
        <f t="shared" si="15"/>
        <v>3125.67</v>
      </c>
      <c r="I352" s="45"/>
      <c r="J352" s="44"/>
      <c r="K352" s="55"/>
      <c r="L352" s="55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  <c r="GH352" s="32"/>
      <c r="GI352" s="32"/>
      <c r="GJ352" s="32"/>
      <c r="GK352" s="32"/>
      <c r="GL352" s="32"/>
      <c r="GM352" s="32"/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  <c r="IC352" s="32"/>
      <c r="ID352" s="32"/>
      <c r="IE352" s="32"/>
      <c r="IF352" s="32"/>
      <c r="IG352" s="32"/>
      <c r="IH352" s="32"/>
      <c r="II352" s="32"/>
      <c r="IJ352" s="32"/>
      <c r="IK352" s="32"/>
      <c r="IL352" s="32"/>
      <c r="IM352" s="32"/>
      <c r="IN352" s="32"/>
      <c r="IO352" s="32"/>
      <c r="IP352" s="32"/>
      <c r="IQ352" s="32"/>
      <c r="IR352" s="32"/>
      <c r="IS352" s="32"/>
      <c r="IT352" s="32"/>
    </row>
    <row r="353" spans="1:256" s="28" customFormat="1" ht="18.75" customHeight="1">
      <c r="A353" s="35">
        <v>351</v>
      </c>
      <c r="B353" s="36"/>
      <c r="C353" s="37" t="s">
        <v>381</v>
      </c>
      <c r="D353" s="36">
        <v>3204.3</v>
      </c>
      <c r="E353" s="38">
        <v>1432</v>
      </c>
      <c r="F353" s="39">
        <f t="shared" si="14"/>
        <v>0.44689947882532843</v>
      </c>
      <c r="G353" s="36">
        <v>0</v>
      </c>
      <c r="H353" s="40">
        <f t="shared" si="15"/>
        <v>1451.8700000000003</v>
      </c>
      <c r="I353" s="45"/>
      <c r="J353" s="58"/>
      <c r="K353" s="59"/>
      <c r="L353" s="59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  <c r="HP353" s="60"/>
      <c r="HQ353" s="60"/>
      <c r="HR353" s="60"/>
      <c r="HS353" s="60"/>
      <c r="HT353" s="60"/>
      <c r="HU353" s="60"/>
      <c r="HV353" s="60"/>
      <c r="HW353" s="60"/>
      <c r="HX353" s="60"/>
      <c r="HY353" s="60"/>
      <c r="HZ353" s="60"/>
      <c r="IA353" s="60"/>
      <c r="IB353" s="60"/>
      <c r="IC353" s="60"/>
      <c r="ID353" s="60"/>
      <c r="IE353" s="60"/>
      <c r="IF353" s="60"/>
      <c r="IG353" s="60"/>
      <c r="IH353" s="60"/>
      <c r="II353" s="60"/>
      <c r="IJ353" s="60"/>
      <c r="IK353" s="60"/>
      <c r="IL353" s="60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1:254" ht="18.75" customHeight="1">
      <c r="A354" s="35">
        <v>352</v>
      </c>
      <c r="B354" s="36"/>
      <c r="C354" s="37" t="s">
        <v>382</v>
      </c>
      <c r="D354" s="36">
        <v>3256.3</v>
      </c>
      <c r="E354" s="38">
        <v>719</v>
      </c>
      <c r="F354" s="39">
        <f t="shared" si="14"/>
        <v>0.22080275158922702</v>
      </c>
      <c r="G354" s="36">
        <v>0</v>
      </c>
      <c r="H354" s="40">
        <f t="shared" si="15"/>
        <v>2211.67</v>
      </c>
      <c r="I354" s="45"/>
      <c r="J354" s="44"/>
      <c r="K354" s="55"/>
      <c r="L354" s="55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  <c r="IP354" s="32"/>
      <c r="IQ354" s="32"/>
      <c r="IR354" s="32"/>
      <c r="IS354" s="32"/>
      <c r="IT354" s="32"/>
    </row>
    <row r="355" spans="1:254" ht="18.75" customHeight="1">
      <c r="A355" s="35">
        <v>353</v>
      </c>
      <c r="B355" s="36"/>
      <c r="C355" s="37" t="s">
        <v>383</v>
      </c>
      <c r="D355" s="36">
        <v>10392.3</v>
      </c>
      <c r="E355" s="38">
        <v>1359</v>
      </c>
      <c r="F355" s="39">
        <f t="shared" si="14"/>
        <v>0.1307698969429289</v>
      </c>
      <c r="G355" s="36">
        <v>0</v>
      </c>
      <c r="H355" s="40">
        <f t="shared" si="15"/>
        <v>7994.07</v>
      </c>
      <c r="I355" s="45"/>
      <c r="J355" s="44"/>
      <c r="K355" s="55"/>
      <c r="L355" s="55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  <c r="IQ355" s="32"/>
      <c r="IR355" s="32"/>
      <c r="IS355" s="32"/>
      <c r="IT355" s="32"/>
    </row>
    <row r="356" spans="1:254" ht="18.75" customHeight="1">
      <c r="A356" s="35">
        <v>354</v>
      </c>
      <c r="B356" s="36"/>
      <c r="C356" s="37" t="s">
        <v>384</v>
      </c>
      <c r="D356" s="36">
        <v>2494.2</v>
      </c>
      <c r="E356" s="38">
        <v>594</v>
      </c>
      <c r="F356" s="39">
        <f aca="true" t="shared" si="16" ref="F356:F419">E356/D356</f>
        <v>0.23815251383209046</v>
      </c>
      <c r="G356" s="36">
        <v>0</v>
      </c>
      <c r="H356" s="40">
        <f aca="true" t="shared" si="17" ref="H356:H419">D356*0.9-E356-G356</f>
        <v>1650.7799999999997</v>
      </c>
      <c r="I356" s="45"/>
      <c r="J356" s="44"/>
      <c r="K356" s="55"/>
      <c r="L356" s="55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  <c r="IQ356" s="32"/>
      <c r="IR356" s="32"/>
      <c r="IS356" s="32"/>
      <c r="IT356" s="32"/>
    </row>
    <row r="357" spans="1:254" ht="18.75" customHeight="1">
      <c r="A357" s="35">
        <v>355</v>
      </c>
      <c r="B357" s="36"/>
      <c r="C357" s="37" t="s">
        <v>385</v>
      </c>
      <c r="D357" s="36">
        <v>10392.3</v>
      </c>
      <c r="E357" s="38">
        <v>1493</v>
      </c>
      <c r="F357" s="39">
        <f t="shared" si="16"/>
        <v>0.143664058966735</v>
      </c>
      <c r="G357" s="36">
        <v>0</v>
      </c>
      <c r="H357" s="40">
        <f t="shared" si="17"/>
        <v>7860.07</v>
      </c>
      <c r="I357" s="45"/>
      <c r="J357" s="44"/>
      <c r="K357" s="55"/>
      <c r="L357" s="55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</row>
    <row r="358" spans="1:254" ht="18.75" customHeight="1">
      <c r="A358" s="35">
        <v>356</v>
      </c>
      <c r="B358" s="36"/>
      <c r="C358" s="37" t="s">
        <v>386</v>
      </c>
      <c r="D358" s="36">
        <v>6235.4</v>
      </c>
      <c r="E358" s="38">
        <v>1743</v>
      </c>
      <c r="F358" s="39">
        <f t="shared" si="16"/>
        <v>0.2795329890624499</v>
      </c>
      <c r="G358" s="36">
        <v>0</v>
      </c>
      <c r="H358" s="40">
        <f t="shared" si="17"/>
        <v>3868.8599999999997</v>
      </c>
      <c r="I358" s="45"/>
      <c r="J358" s="44"/>
      <c r="K358" s="55"/>
      <c r="L358" s="55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  <c r="IP358" s="32"/>
      <c r="IQ358" s="32"/>
      <c r="IR358" s="32"/>
      <c r="IS358" s="32"/>
      <c r="IT358" s="32"/>
    </row>
    <row r="359" spans="1:254" ht="18.75" customHeight="1">
      <c r="A359" s="35">
        <v>357</v>
      </c>
      <c r="B359" s="36"/>
      <c r="C359" s="37" t="s">
        <v>381</v>
      </c>
      <c r="D359" s="36">
        <v>6286</v>
      </c>
      <c r="E359" s="38">
        <v>1432</v>
      </c>
      <c r="F359" s="39">
        <f t="shared" si="16"/>
        <v>0.22780782691695833</v>
      </c>
      <c r="G359" s="36">
        <v>0</v>
      </c>
      <c r="H359" s="40">
        <f t="shared" si="17"/>
        <v>4225.400000000001</v>
      </c>
      <c r="I359" s="45"/>
      <c r="J359" s="44"/>
      <c r="K359" s="55"/>
      <c r="L359" s="55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  <c r="IP359" s="32"/>
      <c r="IQ359" s="32"/>
      <c r="IR359" s="32"/>
      <c r="IS359" s="32"/>
      <c r="IT359" s="32"/>
    </row>
    <row r="360" spans="1:254" ht="18.75" customHeight="1">
      <c r="A360" s="35">
        <v>358</v>
      </c>
      <c r="B360" s="36"/>
      <c r="C360" s="37" t="s">
        <v>387</v>
      </c>
      <c r="D360" s="36">
        <v>10058</v>
      </c>
      <c r="E360" s="38">
        <v>1042</v>
      </c>
      <c r="F360" s="39">
        <f t="shared" si="16"/>
        <v>0.1035991250745675</v>
      </c>
      <c r="G360" s="36">
        <v>0</v>
      </c>
      <c r="H360" s="40">
        <f t="shared" si="17"/>
        <v>8010.200000000001</v>
      </c>
      <c r="I360" s="45"/>
      <c r="J360" s="44"/>
      <c r="K360" s="55"/>
      <c r="L360" s="55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  <c r="FZ360" s="32"/>
      <c r="GA360" s="32"/>
      <c r="GB360" s="32"/>
      <c r="GC360" s="32"/>
      <c r="GD360" s="32"/>
      <c r="GE360" s="32"/>
      <c r="GF360" s="32"/>
      <c r="GG360" s="32"/>
      <c r="GH360" s="32"/>
      <c r="GI360" s="32"/>
      <c r="GJ360" s="32"/>
      <c r="GK360" s="32"/>
      <c r="GL360" s="32"/>
      <c r="GM360" s="32"/>
      <c r="GN360" s="32"/>
      <c r="GO360" s="32"/>
      <c r="GP360" s="32"/>
      <c r="GQ360" s="32"/>
      <c r="GR360" s="32"/>
      <c r="GS360" s="32"/>
      <c r="GT360" s="32"/>
      <c r="GU360" s="32"/>
      <c r="GV360" s="32"/>
      <c r="GW360" s="32"/>
      <c r="GX360" s="32"/>
      <c r="GY360" s="32"/>
      <c r="GZ360" s="32"/>
      <c r="HA360" s="32"/>
      <c r="HB360" s="32"/>
      <c r="HC360" s="32"/>
      <c r="HD360" s="32"/>
      <c r="HE360" s="32"/>
      <c r="HF360" s="32"/>
      <c r="HG360" s="32"/>
      <c r="HH360" s="32"/>
      <c r="HI360" s="32"/>
      <c r="HJ360" s="32"/>
      <c r="HK360" s="32"/>
      <c r="HL360" s="32"/>
      <c r="HM360" s="32"/>
      <c r="HN360" s="32"/>
      <c r="HO360" s="32"/>
      <c r="HP360" s="32"/>
      <c r="HQ360" s="32"/>
      <c r="HR360" s="32"/>
      <c r="HS360" s="32"/>
      <c r="HT360" s="32"/>
      <c r="HU360" s="32"/>
      <c r="HV360" s="32"/>
      <c r="HW360" s="32"/>
      <c r="HX360" s="32"/>
      <c r="HY360" s="32"/>
      <c r="HZ360" s="32"/>
      <c r="IA360" s="32"/>
      <c r="IB360" s="32"/>
      <c r="IC360" s="32"/>
      <c r="ID360" s="32"/>
      <c r="IE360" s="32"/>
      <c r="IF360" s="32"/>
      <c r="IG360" s="32"/>
      <c r="IH360" s="32"/>
      <c r="II360" s="32"/>
      <c r="IJ360" s="32"/>
      <c r="IK360" s="32"/>
      <c r="IL360" s="32"/>
      <c r="IM360" s="32"/>
      <c r="IN360" s="32"/>
      <c r="IO360" s="32"/>
      <c r="IP360" s="32"/>
      <c r="IQ360" s="32"/>
      <c r="IR360" s="32"/>
      <c r="IS360" s="32"/>
      <c r="IT360" s="32"/>
    </row>
    <row r="361" spans="1:254" ht="18.75" customHeight="1">
      <c r="A361" s="35">
        <v>359</v>
      </c>
      <c r="B361" s="36"/>
      <c r="C361" s="37" t="s">
        <v>388</v>
      </c>
      <c r="D361" s="36">
        <v>8180</v>
      </c>
      <c r="E361" s="38">
        <v>0</v>
      </c>
      <c r="F361" s="39">
        <f t="shared" si="16"/>
        <v>0</v>
      </c>
      <c r="G361" s="36">
        <v>0</v>
      </c>
      <c r="H361" s="40">
        <f t="shared" si="17"/>
        <v>7362</v>
      </c>
      <c r="I361" s="45"/>
      <c r="J361" s="44"/>
      <c r="K361" s="55"/>
      <c r="L361" s="55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  <c r="IL361" s="32"/>
      <c r="IM361" s="32"/>
      <c r="IN361" s="32"/>
      <c r="IO361" s="32"/>
      <c r="IP361" s="32"/>
      <c r="IQ361" s="32"/>
      <c r="IR361" s="32"/>
      <c r="IS361" s="32"/>
      <c r="IT361" s="32"/>
    </row>
    <row r="362" spans="1:254" ht="18.75" customHeight="1">
      <c r="A362" s="35">
        <v>360</v>
      </c>
      <c r="B362" s="36"/>
      <c r="C362" s="37" t="s">
        <v>389</v>
      </c>
      <c r="D362" s="36">
        <v>5715.8</v>
      </c>
      <c r="E362" s="38">
        <v>1796</v>
      </c>
      <c r="F362" s="39">
        <f t="shared" si="16"/>
        <v>0.31421673256587</v>
      </c>
      <c r="G362" s="36">
        <v>0</v>
      </c>
      <c r="H362" s="40">
        <f t="shared" si="17"/>
        <v>3348.2200000000003</v>
      </c>
      <c r="I362" s="45"/>
      <c r="J362" s="44"/>
      <c r="K362" s="55"/>
      <c r="L362" s="55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  <c r="IQ362" s="32"/>
      <c r="IR362" s="32"/>
      <c r="IS362" s="32"/>
      <c r="IT362" s="32"/>
    </row>
    <row r="363" spans="1:254" ht="18.75" customHeight="1">
      <c r="A363" s="35">
        <v>361</v>
      </c>
      <c r="B363" s="36" t="s">
        <v>390</v>
      </c>
      <c r="C363" s="37" t="s">
        <v>391</v>
      </c>
      <c r="D363" s="36">
        <v>6581.8</v>
      </c>
      <c r="E363" s="38">
        <v>7400</v>
      </c>
      <c r="F363" s="39">
        <f t="shared" si="16"/>
        <v>1.1243124981008235</v>
      </c>
      <c r="G363" s="36">
        <v>0</v>
      </c>
      <c r="H363" s="40">
        <f t="shared" si="17"/>
        <v>-1476.38</v>
      </c>
      <c r="I363" s="43"/>
      <c r="J363" s="44"/>
      <c r="K363" s="56"/>
      <c r="L363" s="56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  <c r="IQ363" s="32"/>
      <c r="IR363" s="32"/>
      <c r="IS363" s="32"/>
      <c r="IT363" s="32"/>
    </row>
    <row r="364" spans="1:254" ht="18.75" customHeight="1">
      <c r="A364" s="35">
        <v>362</v>
      </c>
      <c r="B364" s="36"/>
      <c r="C364" s="37" t="s">
        <v>392</v>
      </c>
      <c r="D364" s="36">
        <v>7794.2</v>
      </c>
      <c r="E364" s="38">
        <v>5048</v>
      </c>
      <c r="F364" s="39">
        <f t="shared" si="16"/>
        <v>0.6476610813168767</v>
      </c>
      <c r="G364" s="36">
        <v>0</v>
      </c>
      <c r="H364" s="40">
        <f t="shared" si="17"/>
        <v>1966.7799999999997</v>
      </c>
      <c r="I364" s="43"/>
      <c r="J364" s="46"/>
      <c r="K364" s="56"/>
      <c r="L364" s="56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  <c r="IT364" s="32"/>
    </row>
    <row r="365" spans="1:254" ht="18.75" customHeight="1">
      <c r="A365" s="35">
        <v>363</v>
      </c>
      <c r="B365" s="36"/>
      <c r="C365" s="37" t="s">
        <v>393</v>
      </c>
      <c r="D365" s="36">
        <v>7794.2</v>
      </c>
      <c r="E365" s="38">
        <v>5117</v>
      </c>
      <c r="F365" s="39">
        <f t="shared" si="16"/>
        <v>0.6565138179672064</v>
      </c>
      <c r="G365" s="36">
        <v>0</v>
      </c>
      <c r="H365" s="40">
        <f t="shared" si="17"/>
        <v>1897.7799999999997</v>
      </c>
      <c r="I365" s="43"/>
      <c r="J365" s="46"/>
      <c r="K365" s="56"/>
      <c r="L365" s="56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  <c r="IQ365" s="32"/>
      <c r="IR365" s="32"/>
      <c r="IS365" s="32"/>
      <c r="IT365" s="32"/>
    </row>
    <row r="366" spans="1:254" ht="18.75" customHeight="1">
      <c r="A366" s="35">
        <v>364</v>
      </c>
      <c r="B366" s="36"/>
      <c r="C366" s="37" t="s">
        <v>394</v>
      </c>
      <c r="D366" s="36">
        <v>6928.2</v>
      </c>
      <c r="E366" s="38">
        <v>7941</v>
      </c>
      <c r="F366" s="39">
        <f t="shared" si="16"/>
        <v>1.1461851563176584</v>
      </c>
      <c r="G366" s="36">
        <v>0</v>
      </c>
      <c r="H366" s="40">
        <f t="shared" si="17"/>
        <v>-1705.62</v>
      </c>
      <c r="I366" s="43"/>
      <c r="J366" s="44"/>
      <c r="K366" s="56"/>
      <c r="L366" s="56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  <c r="IC366" s="32"/>
      <c r="ID366" s="32"/>
      <c r="IE366" s="32"/>
      <c r="IF366" s="32"/>
      <c r="IG366" s="32"/>
      <c r="IH366" s="32"/>
      <c r="II366" s="32"/>
      <c r="IJ366" s="32"/>
      <c r="IK366" s="32"/>
      <c r="IL366" s="32"/>
      <c r="IM366" s="32"/>
      <c r="IN366" s="32"/>
      <c r="IO366" s="32"/>
      <c r="IP366" s="32"/>
      <c r="IQ366" s="32"/>
      <c r="IR366" s="32"/>
      <c r="IS366" s="32"/>
      <c r="IT366" s="32"/>
    </row>
    <row r="367" spans="1:254" ht="18.75" customHeight="1">
      <c r="A367" s="35">
        <v>365</v>
      </c>
      <c r="B367" s="36"/>
      <c r="C367" s="37" t="s">
        <v>395</v>
      </c>
      <c r="D367" s="36">
        <v>6705</v>
      </c>
      <c r="E367" s="38">
        <v>8216</v>
      </c>
      <c r="F367" s="39">
        <f t="shared" si="16"/>
        <v>1.2253542132736763</v>
      </c>
      <c r="G367" s="36">
        <v>0</v>
      </c>
      <c r="H367" s="40">
        <f t="shared" si="17"/>
        <v>-2181.5</v>
      </c>
      <c r="I367" s="43"/>
      <c r="J367" s="44"/>
      <c r="K367" s="56"/>
      <c r="L367" s="56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  <c r="GH367" s="32"/>
      <c r="GI367" s="32"/>
      <c r="GJ367" s="32"/>
      <c r="GK367" s="32"/>
      <c r="GL367" s="32"/>
      <c r="GM367" s="32"/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  <c r="IC367" s="32"/>
      <c r="ID367" s="32"/>
      <c r="IE367" s="32"/>
      <c r="IF367" s="32"/>
      <c r="IG367" s="32"/>
      <c r="IH367" s="32"/>
      <c r="II367" s="32"/>
      <c r="IJ367" s="32"/>
      <c r="IK367" s="32"/>
      <c r="IL367" s="32"/>
      <c r="IM367" s="32"/>
      <c r="IN367" s="32"/>
      <c r="IO367" s="32"/>
      <c r="IP367" s="32"/>
      <c r="IQ367" s="32"/>
      <c r="IR367" s="32"/>
      <c r="IS367" s="32"/>
      <c r="IT367" s="32"/>
    </row>
    <row r="368" spans="1:254" ht="18.75" customHeight="1">
      <c r="A368" s="35">
        <v>366</v>
      </c>
      <c r="B368" s="36"/>
      <c r="C368" s="37" t="s">
        <v>396</v>
      </c>
      <c r="D368" s="36">
        <v>7543</v>
      </c>
      <c r="E368" s="38">
        <v>7935</v>
      </c>
      <c r="F368" s="39">
        <f t="shared" si="16"/>
        <v>1.0519687127137745</v>
      </c>
      <c r="G368" s="36">
        <v>0</v>
      </c>
      <c r="H368" s="40">
        <f t="shared" si="17"/>
        <v>-1146.3000000000002</v>
      </c>
      <c r="I368" s="43"/>
      <c r="J368" s="44"/>
      <c r="K368" s="56"/>
      <c r="L368" s="56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  <c r="GH368" s="32"/>
      <c r="GI368" s="32"/>
      <c r="GJ368" s="32"/>
      <c r="GK368" s="32"/>
      <c r="GL368" s="32"/>
      <c r="GM368" s="32"/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  <c r="IC368" s="32"/>
      <c r="ID368" s="32"/>
      <c r="IE368" s="32"/>
      <c r="IF368" s="32"/>
      <c r="IG368" s="32"/>
      <c r="IH368" s="32"/>
      <c r="II368" s="32"/>
      <c r="IJ368" s="32"/>
      <c r="IK368" s="32"/>
      <c r="IL368" s="32"/>
      <c r="IM368" s="32"/>
      <c r="IN368" s="32"/>
      <c r="IO368" s="32"/>
      <c r="IP368" s="32"/>
      <c r="IQ368" s="32"/>
      <c r="IR368" s="32"/>
      <c r="IS368" s="32"/>
      <c r="IT368" s="32"/>
    </row>
    <row r="369" spans="1:254" ht="18.75" customHeight="1">
      <c r="A369" s="35">
        <v>367</v>
      </c>
      <c r="B369" s="36"/>
      <c r="C369" s="37" t="s">
        <v>397</v>
      </c>
      <c r="D369" s="36">
        <v>7711</v>
      </c>
      <c r="E369" s="38">
        <v>7725</v>
      </c>
      <c r="F369" s="39">
        <f t="shared" si="16"/>
        <v>1.0018155881208664</v>
      </c>
      <c r="G369" s="36">
        <v>0</v>
      </c>
      <c r="H369" s="40">
        <f t="shared" si="17"/>
        <v>-785.0999999999995</v>
      </c>
      <c r="I369" s="43"/>
      <c r="J369" s="44"/>
      <c r="K369" s="56"/>
      <c r="L369" s="56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  <c r="IP369" s="32"/>
      <c r="IQ369" s="32"/>
      <c r="IR369" s="32"/>
      <c r="IS369" s="32"/>
      <c r="IT369" s="32"/>
    </row>
    <row r="370" spans="1:254" ht="18.75" customHeight="1">
      <c r="A370" s="35">
        <v>368</v>
      </c>
      <c r="B370" s="36"/>
      <c r="C370" s="37" t="s">
        <v>398</v>
      </c>
      <c r="D370" s="36">
        <v>3810.5</v>
      </c>
      <c r="E370" s="38">
        <v>4198</v>
      </c>
      <c r="F370" s="39">
        <f t="shared" si="16"/>
        <v>1.1016926912478677</v>
      </c>
      <c r="G370" s="36">
        <v>0</v>
      </c>
      <c r="H370" s="40">
        <f t="shared" si="17"/>
        <v>-768.5499999999997</v>
      </c>
      <c r="I370" s="43"/>
      <c r="J370" s="46"/>
      <c r="K370" s="56"/>
      <c r="L370" s="56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  <c r="GH370" s="32"/>
      <c r="GI370" s="32"/>
      <c r="GJ370" s="32"/>
      <c r="GK370" s="32"/>
      <c r="GL370" s="32"/>
      <c r="GM370" s="32"/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  <c r="IC370" s="32"/>
      <c r="ID370" s="32"/>
      <c r="IE370" s="32"/>
      <c r="IF370" s="32"/>
      <c r="IG370" s="32"/>
      <c r="IH370" s="32"/>
      <c r="II370" s="32"/>
      <c r="IJ370" s="32"/>
      <c r="IK370" s="32"/>
      <c r="IL370" s="32"/>
      <c r="IM370" s="32"/>
      <c r="IN370" s="32"/>
      <c r="IO370" s="32"/>
      <c r="IP370" s="32"/>
      <c r="IQ370" s="32"/>
      <c r="IR370" s="32"/>
      <c r="IS370" s="32"/>
      <c r="IT370" s="32"/>
    </row>
    <row r="371" spans="1:254" ht="18.75" customHeight="1">
      <c r="A371" s="35">
        <v>369</v>
      </c>
      <c r="B371" s="47" t="s">
        <v>399</v>
      </c>
      <c r="C371" s="37" t="s">
        <v>400</v>
      </c>
      <c r="D371" s="36">
        <v>3464.1</v>
      </c>
      <c r="E371" s="38">
        <v>2413</v>
      </c>
      <c r="F371" s="39">
        <f t="shared" si="16"/>
        <v>0.6965734245547184</v>
      </c>
      <c r="G371" s="36">
        <v>0</v>
      </c>
      <c r="H371" s="40">
        <f t="shared" si="17"/>
        <v>704.69</v>
      </c>
      <c r="I371" s="45"/>
      <c r="J371" s="44"/>
      <c r="K371" s="55"/>
      <c r="L371" s="55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  <c r="GH371" s="32"/>
      <c r="GI371" s="32"/>
      <c r="GJ371" s="32"/>
      <c r="GK371" s="32"/>
      <c r="GL371" s="32"/>
      <c r="GM371" s="32"/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  <c r="IC371" s="32"/>
      <c r="ID371" s="32"/>
      <c r="IE371" s="32"/>
      <c r="IF371" s="32"/>
      <c r="IG371" s="32"/>
      <c r="IH371" s="32"/>
      <c r="II371" s="32"/>
      <c r="IJ371" s="32"/>
      <c r="IK371" s="32"/>
      <c r="IL371" s="32"/>
      <c r="IM371" s="32"/>
      <c r="IN371" s="32"/>
      <c r="IO371" s="32"/>
      <c r="IP371" s="32"/>
      <c r="IQ371" s="32"/>
      <c r="IR371" s="32"/>
      <c r="IS371" s="32"/>
      <c r="IT371" s="32"/>
    </row>
    <row r="372" spans="1:254" ht="18.75" customHeight="1">
      <c r="A372" s="35">
        <v>370</v>
      </c>
      <c r="B372" s="48"/>
      <c r="C372" s="37" t="s">
        <v>401</v>
      </c>
      <c r="D372" s="36">
        <v>2009.2</v>
      </c>
      <c r="E372" s="38">
        <v>630</v>
      </c>
      <c r="F372" s="39">
        <f t="shared" si="16"/>
        <v>0.31355763487955407</v>
      </c>
      <c r="G372" s="36">
        <v>0</v>
      </c>
      <c r="H372" s="40">
        <f t="shared" si="17"/>
        <v>1178.28</v>
      </c>
      <c r="I372" s="45"/>
      <c r="J372" s="44"/>
      <c r="K372" s="55"/>
      <c r="L372" s="55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  <c r="IC372" s="32"/>
      <c r="ID372" s="32"/>
      <c r="IE372" s="32"/>
      <c r="IF372" s="32"/>
      <c r="IG372" s="32"/>
      <c r="IH372" s="32"/>
      <c r="II372" s="32"/>
      <c r="IJ372" s="32"/>
      <c r="IK372" s="32"/>
      <c r="IL372" s="32"/>
      <c r="IM372" s="32"/>
      <c r="IN372" s="32"/>
      <c r="IO372" s="32"/>
      <c r="IP372" s="32"/>
      <c r="IQ372" s="32"/>
      <c r="IR372" s="32"/>
      <c r="IS372" s="32"/>
      <c r="IT372" s="32"/>
    </row>
    <row r="373" spans="1:254" ht="18.75" customHeight="1">
      <c r="A373" s="35">
        <v>371</v>
      </c>
      <c r="B373" s="48"/>
      <c r="C373" s="37" t="s">
        <v>402</v>
      </c>
      <c r="D373" s="36">
        <v>5196.2</v>
      </c>
      <c r="E373" s="38">
        <v>3008</v>
      </c>
      <c r="F373" s="39">
        <f t="shared" si="16"/>
        <v>0.5788845694930911</v>
      </c>
      <c r="G373" s="36">
        <v>0</v>
      </c>
      <c r="H373" s="40">
        <f t="shared" si="17"/>
        <v>1668.58</v>
      </c>
      <c r="I373" s="45"/>
      <c r="J373" s="44"/>
      <c r="K373" s="55"/>
      <c r="L373" s="55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  <c r="IP373" s="32"/>
      <c r="IQ373" s="32"/>
      <c r="IR373" s="32"/>
      <c r="IS373" s="32"/>
      <c r="IT373" s="32"/>
    </row>
    <row r="374" spans="1:254" ht="18.75" customHeight="1">
      <c r="A374" s="35">
        <v>372</v>
      </c>
      <c r="B374" s="48"/>
      <c r="C374" s="37" t="s">
        <v>403</v>
      </c>
      <c r="D374" s="36">
        <v>3204.3</v>
      </c>
      <c r="E374" s="38">
        <v>287</v>
      </c>
      <c r="F374" s="39">
        <f t="shared" si="16"/>
        <v>0.08956714415004836</v>
      </c>
      <c r="G374" s="36">
        <v>0</v>
      </c>
      <c r="H374" s="40">
        <f t="shared" si="17"/>
        <v>2596.8700000000003</v>
      </c>
      <c r="I374" s="43"/>
      <c r="J374" s="46"/>
      <c r="K374" s="55"/>
      <c r="L374" s="55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  <c r="GH374" s="32"/>
      <c r="GI374" s="32"/>
      <c r="GJ374" s="32"/>
      <c r="GK374" s="32"/>
      <c r="GL374" s="32"/>
      <c r="GM374" s="32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  <c r="IC374" s="32"/>
      <c r="ID374" s="32"/>
      <c r="IE374" s="32"/>
      <c r="IF374" s="32"/>
      <c r="IG374" s="32"/>
      <c r="IH374" s="32"/>
      <c r="II374" s="32"/>
      <c r="IJ374" s="32"/>
      <c r="IK374" s="32"/>
      <c r="IL374" s="32"/>
      <c r="IM374" s="32"/>
      <c r="IN374" s="32"/>
      <c r="IO374" s="32"/>
      <c r="IP374" s="32"/>
      <c r="IQ374" s="32"/>
      <c r="IR374" s="32"/>
      <c r="IS374" s="32"/>
      <c r="IT374" s="32"/>
    </row>
    <row r="375" spans="1:254" ht="18.75" customHeight="1">
      <c r="A375" s="35">
        <v>373</v>
      </c>
      <c r="B375" s="48"/>
      <c r="C375" s="37" t="s">
        <v>404</v>
      </c>
      <c r="D375" s="36">
        <v>6581.8</v>
      </c>
      <c r="E375" s="38">
        <v>5068</v>
      </c>
      <c r="F375" s="39">
        <f t="shared" si="16"/>
        <v>0.7700021270776991</v>
      </c>
      <c r="G375" s="36">
        <v>0</v>
      </c>
      <c r="H375" s="40">
        <f t="shared" si="17"/>
        <v>855.6199999999999</v>
      </c>
      <c r="I375" s="45"/>
      <c r="J375" s="46"/>
      <c r="K375" s="55"/>
      <c r="L375" s="55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  <c r="IQ375" s="32"/>
      <c r="IR375" s="32"/>
      <c r="IS375" s="32"/>
      <c r="IT375" s="32"/>
    </row>
    <row r="376" spans="1:254" ht="18.75" customHeight="1">
      <c r="A376" s="35">
        <v>374</v>
      </c>
      <c r="B376" s="48"/>
      <c r="C376" s="37" t="s">
        <v>405</v>
      </c>
      <c r="D376" s="36">
        <v>3637.3</v>
      </c>
      <c r="E376" s="38">
        <v>2874</v>
      </c>
      <c r="F376" s="39">
        <f t="shared" si="16"/>
        <v>0.7901465372666538</v>
      </c>
      <c r="G376" s="36">
        <v>0</v>
      </c>
      <c r="H376" s="40">
        <f t="shared" si="17"/>
        <v>399.57000000000016</v>
      </c>
      <c r="I376" s="45"/>
      <c r="J376" s="46"/>
      <c r="K376" s="55"/>
      <c r="L376" s="55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  <c r="IP376" s="32"/>
      <c r="IQ376" s="32"/>
      <c r="IR376" s="32"/>
      <c r="IS376" s="32"/>
      <c r="IT376" s="32"/>
    </row>
    <row r="377" spans="1:254" ht="18.75" customHeight="1">
      <c r="A377" s="35">
        <v>375</v>
      </c>
      <c r="B377" s="48"/>
      <c r="C377" s="37" t="s">
        <v>406</v>
      </c>
      <c r="D377" s="36">
        <v>3117.7</v>
      </c>
      <c r="E377" s="38">
        <v>2536</v>
      </c>
      <c r="F377" s="39">
        <f t="shared" si="16"/>
        <v>0.81342014946916</v>
      </c>
      <c r="G377" s="36">
        <v>0</v>
      </c>
      <c r="H377" s="40">
        <f t="shared" si="17"/>
        <v>269.92999999999984</v>
      </c>
      <c r="I377" s="45"/>
      <c r="J377" s="44"/>
      <c r="K377" s="55"/>
      <c r="L377" s="55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  <c r="IP377" s="32"/>
      <c r="IQ377" s="32"/>
      <c r="IR377" s="32"/>
      <c r="IS377" s="32"/>
      <c r="IT377" s="32"/>
    </row>
    <row r="378" spans="1:254" ht="18.75" customHeight="1">
      <c r="A378" s="35">
        <v>376</v>
      </c>
      <c r="B378" s="48"/>
      <c r="C378" s="37" t="s">
        <v>407</v>
      </c>
      <c r="D378" s="36">
        <v>6235.4</v>
      </c>
      <c r="E378" s="38">
        <v>1231</v>
      </c>
      <c r="F378" s="39">
        <f t="shared" si="16"/>
        <v>0.19742117586682492</v>
      </c>
      <c r="G378" s="36">
        <v>0</v>
      </c>
      <c r="H378" s="40">
        <f t="shared" si="17"/>
        <v>4380.86</v>
      </c>
      <c r="I378" s="45"/>
      <c r="J378" s="44"/>
      <c r="K378" s="55"/>
      <c r="L378" s="55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  <c r="GH378" s="32"/>
      <c r="GI378" s="32"/>
      <c r="GJ378" s="32"/>
      <c r="GK378" s="32"/>
      <c r="GL378" s="32"/>
      <c r="GM378" s="32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  <c r="IC378" s="32"/>
      <c r="ID378" s="32"/>
      <c r="IE378" s="32"/>
      <c r="IF378" s="32"/>
      <c r="IG378" s="32"/>
      <c r="IH378" s="32"/>
      <c r="II378" s="32"/>
      <c r="IJ378" s="32"/>
      <c r="IK378" s="32"/>
      <c r="IL378" s="32"/>
      <c r="IM378" s="32"/>
      <c r="IN378" s="32"/>
      <c r="IO378" s="32"/>
      <c r="IP378" s="32"/>
      <c r="IQ378" s="32"/>
      <c r="IR378" s="32"/>
      <c r="IS378" s="32"/>
      <c r="IT378" s="32"/>
    </row>
    <row r="379" spans="1:254" ht="18.75" customHeight="1">
      <c r="A379" s="35">
        <v>377</v>
      </c>
      <c r="B379" s="48"/>
      <c r="C379" s="37" t="s">
        <v>408</v>
      </c>
      <c r="D379" s="36">
        <v>6581.8</v>
      </c>
      <c r="E379" s="38">
        <v>5301</v>
      </c>
      <c r="F379" s="39">
        <f t="shared" si="16"/>
        <v>0.8054027773557385</v>
      </c>
      <c r="G379" s="36">
        <v>0</v>
      </c>
      <c r="H379" s="40">
        <f t="shared" si="17"/>
        <v>622.6199999999999</v>
      </c>
      <c r="I379" s="45"/>
      <c r="J379" s="44"/>
      <c r="K379" s="55"/>
      <c r="L379" s="55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  <c r="IC379" s="32"/>
      <c r="ID379" s="32"/>
      <c r="IE379" s="32"/>
      <c r="IF379" s="32"/>
      <c r="IG379" s="32"/>
      <c r="IH379" s="32"/>
      <c r="II379" s="32"/>
      <c r="IJ379" s="32"/>
      <c r="IK379" s="32"/>
      <c r="IL379" s="32"/>
      <c r="IM379" s="32"/>
      <c r="IN379" s="32"/>
      <c r="IO379" s="32"/>
      <c r="IP379" s="32"/>
      <c r="IQ379" s="32"/>
      <c r="IR379" s="32"/>
      <c r="IS379" s="32"/>
      <c r="IT379" s="32"/>
    </row>
    <row r="380" spans="1:254" ht="18.75" customHeight="1">
      <c r="A380" s="35">
        <v>378</v>
      </c>
      <c r="B380" s="48"/>
      <c r="C380" s="37" t="s">
        <v>409</v>
      </c>
      <c r="D380" s="36">
        <v>4745.8</v>
      </c>
      <c r="E380" s="38">
        <v>448</v>
      </c>
      <c r="F380" s="39">
        <f t="shared" si="16"/>
        <v>0.09439925829154198</v>
      </c>
      <c r="G380" s="36">
        <v>0</v>
      </c>
      <c r="H380" s="40">
        <f t="shared" si="17"/>
        <v>3823.2200000000003</v>
      </c>
      <c r="I380" s="45"/>
      <c r="J380" s="44"/>
      <c r="K380" s="55"/>
      <c r="L380" s="55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  <c r="IP380" s="32"/>
      <c r="IQ380" s="32"/>
      <c r="IR380" s="32"/>
      <c r="IS380" s="32"/>
      <c r="IT380" s="32"/>
    </row>
    <row r="381" spans="1:254" ht="18.75" customHeight="1">
      <c r="A381" s="35">
        <v>379</v>
      </c>
      <c r="B381" s="48"/>
      <c r="C381" s="37" t="s">
        <v>410</v>
      </c>
      <c r="D381" s="36">
        <v>4156.9</v>
      </c>
      <c r="E381" s="38">
        <v>3486</v>
      </c>
      <c r="F381" s="39">
        <f t="shared" si="16"/>
        <v>0.8386056917414421</v>
      </c>
      <c r="G381" s="36">
        <v>0</v>
      </c>
      <c r="H381" s="40">
        <f t="shared" si="17"/>
        <v>255.20999999999958</v>
      </c>
      <c r="I381" s="43"/>
      <c r="J381" s="46"/>
      <c r="K381" s="55"/>
      <c r="L381" s="55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  <c r="IP381" s="32"/>
      <c r="IQ381" s="32"/>
      <c r="IR381" s="32"/>
      <c r="IS381" s="32"/>
      <c r="IT381" s="32"/>
    </row>
    <row r="382" spans="1:12" ht="18.75" customHeight="1">
      <c r="A382" s="35">
        <v>380</v>
      </c>
      <c r="B382" s="48"/>
      <c r="C382" s="37" t="s">
        <v>411</v>
      </c>
      <c r="D382" s="36">
        <v>1004.6</v>
      </c>
      <c r="E382" s="38">
        <v>762</v>
      </c>
      <c r="F382" s="39">
        <f t="shared" si="16"/>
        <v>0.7585108500895879</v>
      </c>
      <c r="G382" s="36">
        <v>0</v>
      </c>
      <c r="H382" s="40">
        <f t="shared" si="17"/>
        <v>142.14</v>
      </c>
      <c r="I382" s="43"/>
      <c r="J382" s="44"/>
      <c r="K382" s="55"/>
      <c r="L382" s="55"/>
    </row>
    <row r="383" spans="1:12" ht="18.75" customHeight="1">
      <c r="A383" s="35">
        <v>381</v>
      </c>
      <c r="B383" s="48"/>
      <c r="C383" s="37" t="s">
        <v>412</v>
      </c>
      <c r="D383" s="36">
        <v>5802.4</v>
      </c>
      <c r="E383" s="38">
        <v>3404</v>
      </c>
      <c r="F383" s="39">
        <f t="shared" si="16"/>
        <v>0.5866537984282366</v>
      </c>
      <c r="G383" s="36">
        <v>0</v>
      </c>
      <c r="H383" s="40">
        <f t="shared" si="17"/>
        <v>1818.1599999999999</v>
      </c>
      <c r="I383" s="45"/>
      <c r="J383" s="46"/>
      <c r="K383" s="55"/>
      <c r="L383" s="55"/>
    </row>
    <row r="384" spans="1:12" ht="18.75" customHeight="1">
      <c r="A384" s="35">
        <v>382</v>
      </c>
      <c r="B384" s="48"/>
      <c r="C384" s="37" t="s">
        <v>413</v>
      </c>
      <c r="D384" s="36">
        <v>1004.6</v>
      </c>
      <c r="E384" s="38">
        <v>942</v>
      </c>
      <c r="F384" s="39">
        <f t="shared" si="16"/>
        <v>0.937686641449333</v>
      </c>
      <c r="G384" s="36">
        <v>0</v>
      </c>
      <c r="H384" s="40">
        <f t="shared" si="17"/>
        <v>-37.860000000000014</v>
      </c>
      <c r="I384" s="43"/>
      <c r="J384" s="46"/>
      <c r="K384" s="55"/>
      <c r="L384" s="55"/>
    </row>
    <row r="385" spans="1:12" ht="18.75" customHeight="1">
      <c r="A385" s="35">
        <v>383</v>
      </c>
      <c r="B385" s="48"/>
      <c r="C385" s="37" t="s">
        <v>414</v>
      </c>
      <c r="D385" s="36">
        <v>4260.8</v>
      </c>
      <c r="E385" s="38">
        <v>1268</v>
      </c>
      <c r="F385" s="39">
        <f t="shared" si="16"/>
        <v>0.29759669545625234</v>
      </c>
      <c r="G385" s="36">
        <v>0</v>
      </c>
      <c r="H385" s="40">
        <f t="shared" si="17"/>
        <v>2566.7200000000003</v>
      </c>
      <c r="I385" s="45"/>
      <c r="J385" s="44"/>
      <c r="K385" s="55"/>
      <c r="L385" s="55"/>
    </row>
    <row r="386" spans="1:12" ht="18.75" customHeight="1">
      <c r="A386" s="35">
        <v>384</v>
      </c>
      <c r="B386" s="49"/>
      <c r="C386" s="37" t="s">
        <v>415</v>
      </c>
      <c r="D386" s="36">
        <v>6705.5</v>
      </c>
      <c r="E386" s="38">
        <v>2020</v>
      </c>
      <c r="F386" s="39">
        <f t="shared" si="16"/>
        <v>0.30124524643948997</v>
      </c>
      <c r="G386" s="36">
        <v>0</v>
      </c>
      <c r="H386" s="40">
        <f t="shared" si="17"/>
        <v>4014.95</v>
      </c>
      <c r="I386" s="45"/>
      <c r="J386" s="44"/>
      <c r="K386" s="55"/>
      <c r="L386" s="55"/>
    </row>
    <row r="387" spans="1:256" s="29" customFormat="1" ht="18.75" customHeight="1">
      <c r="A387" s="35">
        <v>385</v>
      </c>
      <c r="B387" s="36" t="s">
        <v>416</v>
      </c>
      <c r="C387" s="37" t="s">
        <v>417</v>
      </c>
      <c r="D387" s="36">
        <v>4156.9</v>
      </c>
      <c r="E387" s="38">
        <v>2296</v>
      </c>
      <c r="F387" s="39">
        <f t="shared" si="16"/>
        <v>0.5523346724722751</v>
      </c>
      <c r="G387" s="36">
        <v>0</v>
      </c>
      <c r="H387" s="40">
        <f t="shared" si="17"/>
        <v>1445.2099999999996</v>
      </c>
      <c r="I387" s="45"/>
      <c r="J387" s="46"/>
      <c r="K387" s="56"/>
      <c r="L387" s="56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  <c r="IT387" s="31"/>
      <c r="IU387" s="31"/>
      <c r="IV387" s="31"/>
    </row>
    <row r="388" spans="1:256" s="29" customFormat="1" ht="18.75" customHeight="1">
      <c r="A388" s="35">
        <v>386</v>
      </c>
      <c r="B388" s="36"/>
      <c r="C388" s="37" t="s">
        <v>418</v>
      </c>
      <c r="D388" s="36">
        <v>4156.9</v>
      </c>
      <c r="E388" s="38">
        <v>3396</v>
      </c>
      <c r="F388" s="39">
        <f t="shared" si="16"/>
        <v>0.8169549423849504</v>
      </c>
      <c r="G388" s="36">
        <v>0</v>
      </c>
      <c r="H388" s="40">
        <f t="shared" si="17"/>
        <v>345.2099999999996</v>
      </c>
      <c r="I388" s="45"/>
      <c r="J388" s="46"/>
      <c r="K388" s="56"/>
      <c r="L388" s="56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  <c r="IT388" s="31"/>
      <c r="IU388" s="31"/>
      <c r="IV388" s="31"/>
    </row>
    <row r="389" spans="1:256" s="29" customFormat="1" ht="18.75" customHeight="1">
      <c r="A389" s="35">
        <v>387</v>
      </c>
      <c r="B389" s="36"/>
      <c r="C389" s="37" t="s">
        <v>419</v>
      </c>
      <c r="D389" s="36">
        <v>4849.7</v>
      </c>
      <c r="E389" s="38">
        <v>2751</v>
      </c>
      <c r="F389" s="39">
        <f t="shared" si="16"/>
        <v>0.5672515825721178</v>
      </c>
      <c r="G389" s="36">
        <v>0</v>
      </c>
      <c r="H389" s="40">
        <f t="shared" si="17"/>
        <v>1613.7299999999996</v>
      </c>
      <c r="I389" s="45"/>
      <c r="J389" s="46"/>
      <c r="K389" s="56"/>
      <c r="L389" s="56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  <c r="IQ389" s="31"/>
      <c r="IR389" s="31"/>
      <c r="IS389" s="31"/>
      <c r="IT389" s="31"/>
      <c r="IU389" s="31"/>
      <c r="IV389" s="31"/>
    </row>
    <row r="390" spans="1:256" s="29" customFormat="1" ht="18.75" customHeight="1">
      <c r="A390" s="35">
        <v>388</v>
      </c>
      <c r="B390" s="36"/>
      <c r="C390" s="37" t="s">
        <v>420</v>
      </c>
      <c r="D390" s="36">
        <v>6062.2</v>
      </c>
      <c r="E390" s="38">
        <v>2931</v>
      </c>
      <c r="F390" s="39">
        <f t="shared" si="16"/>
        <v>0.4834878426973706</v>
      </c>
      <c r="G390" s="36">
        <v>0</v>
      </c>
      <c r="H390" s="40">
        <f t="shared" si="17"/>
        <v>2524.9799999999996</v>
      </c>
      <c r="I390" s="45"/>
      <c r="J390" s="46"/>
      <c r="K390" s="56"/>
      <c r="L390" s="56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  <c r="IQ390" s="31"/>
      <c r="IR390" s="31"/>
      <c r="IS390" s="31"/>
      <c r="IT390" s="31"/>
      <c r="IU390" s="31"/>
      <c r="IV390" s="31"/>
    </row>
    <row r="391" spans="1:256" s="29" customFormat="1" ht="18.75" customHeight="1">
      <c r="A391" s="35">
        <v>389</v>
      </c>
      <c r="B391" s="36"/>
      <c r="C391" s="37" t="s">
        <v>421</v>
      </c>
      <c r="D391" s="36">
        <v>2078.5</v>
      </c>
      <c r="E391" s="38">
        <v>2235</v>
      </c>
      <c r="F391" s="39">
        <f t="shared" si="16"/>
        <v>1.0752946836661053</v>
      </c>
      <c r="G391" s="36">
        <v>0</v>
      </c>
      <c r="H391" s="40">
        <f t="shared" si="17"/>
        <v>-364.3499999999999</v>
      </c>
      <c r="I391" s="45"/>
      <c r="J391" s="46"/>
      <c r="K391" s="56"/>
      <c r="L391" s="56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  <c r="IT391" s="31"/>
      <c r="IU391" s="31"/>
      <c r="IV391" s="31"/>
    </row>
    <row r="392" spans="1:256" s="29" customFormat="1" ht="18.75" customHeight="1">
      <c r="A392" s="35">
        <v>390</v>
      </c>
      <c r="B392" s="36"/>
      <c r="C392" s="37" t="s">
        <v>422</v>
      </c>
      <c r="D392" s="36">
        <v>5196.2</v>
      </c>
      <c r="E392" s="38">
        <v>2042</v>
      </c>
      <c r="F392" s="39">
        <f t="shared" si="16"/>
        <v>0.3929794850082753</v>
      </c>
      <c r="G392" s="36">
        <v>0</v>
      </c>
      <c r="H392" s="40">
        <f t="shared" si="17"/>
        <v>2634.58</v>
      </c>
      <c r="I392" s="45"/>
      <c r="J392" s="46"/>
      <c r="K392" s="56"/>
      <c r="L392" s="56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  <c r="IT392" s="31"/>
      <c r="IU392" s="31"/>
      <c r="IV392" s="31"/>
    </row>
    <row r="393" spans="1:256" s="29" customFormat="1" ht="18.75" customHeight="1">
      <c r="A393" s="35">
        <v>391</v>
      </c>
      <c r="B393" s="36"/>
      <c r="C393" s="37" t="s">
        <v>423</v>
      </c>
      <c r="D393" s="36">
        <v>4330.1</v>
      </c>
      <c r="E393" s="38">
        <v>2307</v>
      </c>
      <c r="F393" s="39">
        <f t="shared" si="16"/>
        <v>0.5327821528371168</v>
      </c>
      <c r="G393" s="36">
        <v>0</v>
      </c>
      <c r="H393" s="40">
        <f t="shared" si="17"/>
        <v>1590.0900000000006</v>
      </c>
      <c r="I393" s="45"/>
      <c r="J393" s="46"/>
      <c r="K393" s="56"/>
      <c r="L393" s="56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  <c r="IT393" s="31"/>
      <c r="IU393" s="31"/>
      <c r="IV393" s="31"/>
    </row>
    <row r="394" spans="1:256" s="29" customFormat="1" ht="18.75" customHeight="1">
      <c r="A394" s="35">
        <v>392</v>
      </c>
      <c r="B394" s="36"/>
      <c r="C394" s="37" t="s">
        <v>424</v>
      </c>
      <c r="D394" s="36">
        <v>3464.1</v>
      </c>
      <c r="E394" s="38">
        <v>1952</v>
      </c>
      <c r="F394" s="39">
        <f t="shared" si="16"/>
        <v>0.563494125458272</v>
      </c>
      <c r="G394" s="36">
        <v>0</v>
      </c>
      <c r="H394" s="40">
        <f t="shared" si="17"/>
        <v>1165.69</v>
      </c>
      <c r="I394" s="43"/>
      <c r="J394" s="46"/>
      <c r="K394" s="56"/>
      <c r="L394" s="56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  <c r="IT394" s="31"/>
      <c r="IU394" s="31"/>
      <c r="IV394" s="31"/>
    </row>
    <row r="395" spans="1:256" s="29" customFormat="1" ht="18.75" customHeight="1">
      <c r="A395" s="35">
        <v>393</v>
      </c>
      <c r="B395" s="36"/>
      <c r="C395" s="37" t="s">
        <v>425</v>
      </c>
      <c r="D395" s="36">
        <v>9220</v>
      </c>
      <c r="E395" s="38">
        <v>7106</v>
      </c>
      <c r="F395" s="39">
        <f t="shared" si="16"/>
        <v>0.7707158351409978</v>
      </c>
      <c r="G395" s="36">
        <v>0</v>
      </c>
      <c r="H395" s="40">
        <f t="shared" si="17"/>
        <v>1192</v>
      </c>
      <c r="I395" s="43"/>
      <c r="J395" s="46"/>
      <c r="K395" s="56"/>
      <c r="L395" s="56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  <c r="IT395" s="31"/>
      <c r="IU395" s="31"/>
      <c r="IV395" s="31"/>
    </row>
    <row r="396" spans="1:256" s="29" customFormat="1" ht="18.75" customHeight="1">
      <c r="A396" s="35">
        <v>394</v>
      </c>
      <c r="B396" s="36"/>
      <c r="C396" s="37" t="s">
        <v>426</v>
      </c>
      <c r="D396" s="36">
        <v>6034</v>
      </c>
      <c r="E396" s="38">
        <v>1871</v>
      </c>
      <c r="F396" s="39">
        <f t="shared" si="16"/>
        <v>0.3100762346702022</v>
      </c>
      <c r="G396" s="36">
        <v>0</v>
      </c>
      <c r="H396" s="40">
        <f t="shared" si="17"/>
        <v>3559.6000000000004</v>
      </c>
      <c r="I396" s="43"/>
      <c r="J396" s="46"/>
      <c r="K396" s="56"/>
      <c r="L396" s="56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  <c r="IQ396" s="31"/>
      <c r="IR396" s="31"/>
      <c r="IS396" s="31"/>
      <c r="IT396" s="31"/>
      <c r="IU396" s="31"/>
      <c r="IV396" s="31"/>
    </row>
    <row r="397" spans="1:256" s="29" customFormat="1" ht="18.75" customHeight="1">
      <c r="A397" s="35">
        <v>395</v>
      </c>
      <c r="B397" s="36"/>
      <c r="C397" s="37" t="s">
        <v>427</v>
      </c>
      <c r="D397" s="36">
        <v>5867</v>
      </c>
      <c r="E397" s="38">
        <v>0</v>
      </c>
      <c r="F397" s="39">
        <f t="shared" si="16"/>
        <v>0</v>
      </c>
      <c r="G397" s="36">
        <v>0</v>
      </c>
      <c r="H397" s="40">
        <f t="shared" si="17"/>
        <v>5280.3</v>
      </c>
      <c r="I397" s="43"/>
      <c r="J397" s="46"/>
      <c r="K397" s="56"/>
      <c r="L397" s="56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pans="1:256" s="29" customFormat="1" ht="18.75" customHeight="1">
      <c r="A398" s="35">
        <v>396</v>
      </c>
      <c r="B398" s="36"/>
      <c r="C398" s="37" t="s">
        <v>428</v>
      </c>
      <c r="D398" s="36">
        <v>952.6</v>
      </c>
      <c r="E398" s="38">
        <v>374</v>
      </c>
      <c r="F398" s="39">
        <f t="shared" si="16"/>
        <v>0.39260969976905313</v>
      </c>
      <c r="G398" s="36">
        <v>0</v>
      </c>
      <c r="H398" s="40">
        <f t="shared" si="17"/>
        <v>483.34000000000003</v>
      </c>
      <c r="I398" s="45"/>
      <c r="J398" s="46"/>
      <c r="K398" s="56"/>
      <c r="L398" s="56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  <c r="IQ398" s="31"/>
      <c r="IR398" s="31"/>
      <c r="IS398" s="31"/>
      <c r="IT398" s="31"/>
      <c r="IU398" s="31"/>
      <c r="IV398" s="31"/>
    </row>
    <row r="399" spans="1:254" ht="18.75" customHeight="1">
      <c r="A399" s="35">
        <v>397</v>
      </c>
      <c r="B399" s="36" t="s">
        <v>429</v>
      </c>
      <c r="C399" s="37" t="s">
        <v>430</v>
      </c>
      <c r="D399" s="36">
        <v>2251.7</v>
      </c>
      <c r="E399" s="41">
        <v>2248</v>
      </c>
      <c r="F399" s="39">
        <f t="shared" si="16"/>
        <v>0.9983567970866457</v>
      </c>
      <c r="G399" s="36">
        <v>0</v>
      </c>
      <c r="H399" s="40">
        <f t="shared" si="17"/>
        <v>-221.47000000000003</v>
      </c>
      <c r="I399" s="43"/>
      <c r="J399" s="44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/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2"/>
      <c r="FK399" s="32"/>
      <c r="FL399" s="32"/>
      <c r="FM399" s="32"/>
      <c r="FN399" s="32"/>
      <c r="FO399" s="32"/>
      <c r="FP399" s="32"/>
      <c r="FQ399" s="32"/>
      <c r="FR399" s="32"/>
      <c r="FS399" s="32"/>
      <c r="FT399" s="32"/>
      <c r="FU399" s="32"/>
      <c r="FV399" s="32"/>
      <c r="FW399" s="32"/>
      <c r="FX399" s="32"/>
      <c r="FY399" s="32"/>
      <c r="FZ399" s="32"/>
      <c r="GA399" s="32"/>
      <c r="GB399" s="32"/>
      <c r="GC399" s="32"/>
      <c r="GD399" s="32"/>
      <c r="GE399" s="32"/>
      <c r="GF399" s="32"/>
      <c r="GG399" s="32"/>
      <c r="GH399" s="32"/>
      <c r="GI399" s="32"/>
      <c r="GJ399" s="32"/>
      <c r="GK399" s="32"/>
      <c r="GL399" s="32"/>
      <c r="GM399" s="32"/>
      <c r="GN399" s="32"/>
      <c r="GO399" s="32"/>
      <c r="GP399" s="32"/>
      <c r="GQ399" s="32"/>
      <c r="GR399" s="32"/>
      <c r="GS399" s="32"/>
      <c r="GT399" s="32"/>
      <c r="GU399" s="32"/>
      <c r="GV399" s="32"/>
      <c r="GW399" s="32"/>
      <c r="GX399" s="32"/>
      <c r="GY399" s="32"/>
      <c r="GZ399" s="32"/>
      <c r="HA399" s="32"/>
      <c r="HB399" s="32"/>
      <c r="HC399" s="32"/>
      <c r="HD399" s="32"/>
      <c r="HE399" s="32"/>
      <c r="HF399" s="32"/>
      <c r="HG399" s="32"/>
      <c r="HH399" s="32"/>
      <c r="HI399" s="32"/>
      <c r="HJ399" s="32"/>
      <c r="HK399" s="32"/>
      <c r="HL399" s="32"/>
      <c r="HM399" s="32"/>
      <c r="HN399" s="32"/>
      <c r="HO399" s="32"/>
      <c r="HP399" s="32"/>
      <c r="HQ399" s="32"/>
      <c r="HR399" s="32"/>
      <c r="HS399" s="32"/>
      <c r="HT399" s="32"/>
      <c r="HU399" s="32"/>
      <c r="HV399" s="32"/>
      <c r="HW399" s="32"/>
      <c r="HX399" s="32"/>
      <c r="HY399" s="32"/>
      <c r="HZ399" s="32"/>
      <c r="IA399" s="32"/>
      <c r="IB399" s="32"/>
      <c r="IC399" s="32"/>
      <c r="ID399" s="32"/>
      <c r="IE399" s="32"/>
      <c r="IF399" s="32"/>
      <c r="IG399" s="32"/>
      <c r="IH399" s="32"/>
      <c r="II399" s="32"/>
      <c r="IJ399" s="32"/>
      <c r="IK399" s="32"/>
      <c r="IL399" s="32"/>
      <c r="IM399" s="32"/>
      <c r="IN399" s="32"/>
      <c r="IO399" s="32"/>
      <c r="IP399" s="32"/>
      <c r="IQ399" s="32"/>
      <c r="IR399" s="32"/>
      <c r="IS399" s="32"/>
      <c r="IT399" s="32"/>
    </row>
    <row r="400" spans="1:254" ht="18.75" customHeight="1">
      <c r="A400" s="35">
        <v>398</v>
      </c>
      <c r="B400" s="36" t="s">
        <v>431</v>
      </c>
      <c r="C400" s="37" t="s">
        <v>432</v>
      </c>
      <c r="D400" s="36">
        <v>623.5</v>
      </c>
      <c r="E400" s="38">
        <v>376</v>
      </c>
      <c r="F400" s="39">
        <f t="shared" si="16"/>
        <v>0.603047313552526</v>
      </c>
      <c r="G400" s="36">
        <v>0</v>
      </c>
      <c r="H400" s="40">
        <f t="shared" si="17"/>
        <v>185.14999999999998</v>
      </c>
      <c r="I400" s="45"/>
      <c r="J400" s="44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  <c r="GH400" s="32"/>
      <c r="GI400" s="32"/>
      <c r="GJ400" s="32"/>
      <c r="GK400" s="32"/>
      <c r="GL400" s="32"/>
      <c r="GM400" s="32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  <c r="IC400" s="32"/>
      <c r="ID400" s="32"/>
      <c r="IE400" s="32"/>
      <c r="IF400" s="32"/>
      <c r="IG400" s="32"/>
      <c r="IH400" s="32"/>
      <c r="II400" s="32"/>
      <c r="IJ400" s="32"/>
      <c r="IK400" s="32"/>
      <c r="IL400" s="32"/>
      <c r="IM400" s="32"/>
      <c r="IN400" s="32"/>
      <c r="IO400" s="32"/>
      <c r="IP400" s="32"/>
      <c r="IQ400" s="32"/>
      <c r="IR400" s="32"/>
      <c r="IS400" s="32"/>
      <c r="IT400" s="32"/>
    </row>
    <row r="401" spans="1:254" ht="18.75" customHeight="1">
      <c r="A401" s="35">
        <v>399</v>
      </c>
      <c r="B401" s="36"/>
      <c r="C401" s="37" t="s">
        <v>433</v>
      </c>
      <c r="D401" s="36">
        <v>6928.2</v>
      </c>
      <c r="E401" s="38">
        <v>1328</v>
      </c>
      <c r="F401" s="39">
        <f t="shared" si="16"/>
        <v>0.19168037874195318</v>
      </c>
      <c r="G401" s="36">
        <v>0</v>
      </c>
      <c r="H401" s="40">
        <f t="shared" si="17"/>
        <v>4907.38</v>
      </c>
      <c r="I401" s="45"/>
      <c r="J401" s="44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  <c r="IC401" s="32"/>
      <c r="ID401" s="32"/>
      <c r="IE401" s="32"/>
      <c r="IF401" s="32"/>
      <c r="IG401" s="32"/>
      <c r="IH401" s="32"/>
      <c r="II401" s="32"/>
      <c r="IJ401" s="32"/>
      <c r="IK401" s="32"/>
      <c r="IL401" s="32"/>
      <c r="IM401" s="32"/>
      <c r="IN401" s="32"/>
      <c r="IO401" s="32"/>
      <c r="IP401" s="32"/>
      <c r="IQ401" s="32"/>
      <c r="IR401" s="32"/>
      <c r="IS401" s="32"/>
      <c r="IT401" s="32"/>
    </row>
    <row r="402" spans="1:254" ht="18.75" customHeight="1">
      <c r="A402" s="35">
        <v>400</v>
      </c>
      <c r="B402" s="36"/>
      <c r="C402" s="37" t="s">
        <v>434</v>
      </c>
      <c r="D402" s="36">
        <v>3533.4</v>
      </c>
      <c r="E402" s="38">
        <v>1608</v>
      </c>
      <c r="F402" s="39">
        <f t="shared" si="16"/>
        <v>0.4550857530989981</v>
      </c>
      <c r="G402" s="36">
        <v>0</v>
      </c>
      <c r="H402" s="40">
        <f t="shared" si="17"/>
        <v>1572.06</v>
      </c>
      <c r="I402" s="45"/>
      <c r="J402" s="44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  <c r="IP402" s="32"/>
      <c r="IQ402" s="32"/>
      <c r="IR402" s="32"/>
      <c r="IS402" s="32"/>
      <c r="IT402" s="32"/>
    </row>
    <row r="403" spans="1:254" ht="18.75" customHeight="1">
      <c r="A403" s="35">
        <v>401</v>
      </c>
      <c r="B403" s="36" t="s">
        <v>435</v>
      </c>
      <c r="C403" s="37" t="s">
        <v>436</v>
      </c>
      <c r="D403" s="36">
        <v>6928.2</v>
      </c>
      <c r="E403" s="38">
        <v>3194</v>
      </c>
      <c r="F403" s="39">
        <f t="shared" si="16"/>
        <v>0.4610144048959326</v>
      </c>
      <c r="G403" s="36">
        <v>0</v>
      </c>
      <c r="H403" s="40">
        <f t="shared" si="17"/>
        <v>3041.38</v>
      </c>
      <c r="I403" s="45"/>
      <c r="J403" s="44"/>
      <c r="K403" s="55"/>
      <c r="L403" s="56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  <c r="IP403" s="32"/>
      <c r="IQ403" s="32"/>
      <c r="IR403" s="32"/>
      <c r="IS403" s="32"/>
      <c r="IT403" s="32"/>
    </row>
    <row r="404" spans="1:254" ht="18.75" customHeight="1">
      <c r="A404" s="35">
        <v>402</v>
      </c>
      <c r="B404" s="36"/>
      <c r="C404" s="37" t="s">
        <v>437</v>
      </c>
      <c r="D404" s="36">
        <v>5196.2</v>
      </c>
      <c r="E404" s="38">
        <v>811</v>
      </c>
      <c r="F404" s="39">
        <f t="shared" si="16"/>
        <v>0.15607559370309074</v>
      </c>
      <c r="G404" s="36">
        <v>0</v>
      </c>
      <c r="H404" s="40">
        <f t="shared" si="17"/>
        <v>3865.58</v>
      </c>
      <c r="I404" s="45"/>
      <c r="J404" s="44"/>
      <c r="K404" s="55"/>
      <c r="L404" s="56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  <c r="IC404" s="32"/>
      <c r="ID404" s="32"/>
      <c r="IE404" s="32"/>
      <c r="IF404" s="32"/>
      <c r="IG404" s="32"/>
      <c r="IH404" s="32"/>
      <c r="II404" s="32"/>
      <c r="IJ404" s="32"/>
      <c r="IK404" s="32"/>
      <c r="IL404" s="32"/>
      <c r="IM404" s="32"/>
      <c r="IN404" s="32"/>
      <c r="IO404" s="32"/>
      <c r="IP404" s="32"/>
      <c r="IQ404" s="32"/>
      <c r="IR404" s="32"/>
      <c r="IS404" s="32"/>
      <c r="IT404" s="32"/>
    </row>
    <row r="405" spans="1:254" ht="18.75" customHeight="1">
      <c r="A405" s="35">
        <v>403</v>
      </c>
      <c r="B405" s="36"/>
      <c r="C405" s="37" t="s">
        <v>438</v>
      </c>
      <c r="D405" s="36">
        <v>5196.2</v>
      </c>
      <c r="E405" s="38">
        <v>2822</v>
      </c>
      <c r="F405" s="39">
        <f t="shared" si="16"/>
        <v>0.543089180555021</v>
      </c>
      <c r="G405" s="36">
        <v>0</v>
      </c>
      <c r="H405" s="40">
        <f t="shared" si="17"/>
        <v>1854.58</v>
      </c>
      <c r="I405" s="45"/>
      <c r="J405" s="44"/>
      <c r="K405" s="55"/>
      <c r="L405" s="56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  <c r="IC405" s="32"/>
      <c r="ID405" s="32"/>
      <c r="IE405" s="32"/>
      <c r="IF405" s="32"/>
      <c r="IG405" s="32"/>
      <c r="IH405" s="32"/>
      <c r="II405" s="32"/>
      <c r="IJ405" s="32"/>
      <c r="IK405" s="32"/>
      <c r="IL405" s="32"/>
      <c r="IM405" s="32"/>
      <c r="IN405" s="32"/>
      <c r="IO405" s="32"/>
      <c r="IP405" s="32"/>
      <c r="IQ405" s="32"/>
      <c r="IR405" s="32"/>
      <c r="IS405" s="32"/>
      <c r="IT405" s="32"/>
    </row>
    <row r="406" spans="1:254" ht="18.75" customHeight="1">
      <c r="A406" s="35">
        <v>404</v>
      </c>
      <c r="B406" s="36"/>
      <c r="C406" s="37" t="s">
        <v>439</v>
      </c>
      <c r="D406" s="36">
        <v>4122.3</v>
      </c>
      <c r="E406" s="41">
        <v>1546</v>
      </c>
      <c r="F406" s="39">
        <f t="shared" si="16"/>
        <v>0.3750333551658055</v>
      </c>
      <c r="G406" s="36">
        <v>0</v>
      </c>
      <c r="H406" s="40">
        <f t="shared" si="17"/>
        <v>2164.07</v>
      </c>
      <c r="I406" s="45"/>
      <c r="J406" s="44"/>
      <c r="K406" s="55"/>
      <c r="L406" s="56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  <c r="IQ406" s="32"/>
      <c r="IR406" s="32"/>
      <c r="IS406" s="32"/>
      <c r="IT406" s="32"/>
    </row>
    <row r="407" spans="1:254" ht="18.75" customHeight="1">
      <c r="A407" s="35">
        <v>405</v>
      </c>
      <c r="B407" s="36"/>
      <c r="C407" s="37" t="s">
        <v>440</v>
      </c>
      <c r="D407" s="36">
        <v>5196.2</v>
      </c>
      <c r="E407" s="41">
        <v>4335</v>
      </c>
      <c r="F407" s="39">
        <f t="shared" si="16"/>
        <v>0.8342635002501828</v>
      </c>
      <c r="G407" s="36">
        <v>0</v>
      </c>
      <c r="H407" s="40">
        <f t="shared" si="17"/>
        <v>341.5799999999999</v>
      </c>
      <c r="I407" s="45"/>
      <c r="J407" s="46"/>
      <c r="K407" s="55"/>
      <c r="L407" s="56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  <c r="IP407" s="32"/>
      <c r="IQ407" s="32"/>
      <c r="IR407" s="32"/>
      <c r="IS407" s="32"/>
      <c r="IT407" s="32"/>
    </row>
    <row r="408" spans="1:254" ht="18.75" customHeight="1">
      <c r="A408" s="35">
        <v>406</v>
      </c>
      <c r="B408" s="36"/>
      <c r="C408" s="37" t="s">
        <v>441</v>
      </c>
      <c r="D408" s="36">
        <v>5196.2</v>
      </c>
      <c r="E408" s="41">
        <v>2611</v>
      </c>
      <c r="F408" s="39">
        <f t="shared" si="16"/>
        <v>0.50248258342635</v>
      </c>
      <c r="G408" s="36">
        <v>0</v>
      </c>
      <c r="H408" s="40">
        <f t="shared" si="17"/>
        <v>2065.58</v>
      </c>
      <c r="I408" s="45"/>
      <c r="J408" s="46"/>
      <c r="K408" s="55"/>
      <c r="L408" s="56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  <c r="IP408" s="32"/>
      <c r="IQ408" s="32"/>
      <c r="IR408" s="32"/>
      <c r="IS408" s="32"/>
      <c r="IT408" s="32"/>
    </row>
    <row r="409" spans="1:254" ht="18.75" customHeight="1">
      <c r="A409" s="35">
        <v>407</v>
      </c>
      <c r="B409" s="36"/>
      <c r="C409" s="37" t="s">
        <v>442</v>
      </c>
      <c r="D409" s="36">
        <v>5196.2</v>
      </c>
      <c r="E409" s="41">
        <v>1377</v>
      </c>
      <c r="F409" s="39">
        <f t="shared" si="16"/>
        <v>0.2650013471382934</v>
      </c>
      <c r="G409" s="36">
        <v>0</v>
      </c>
      <c r="H409" s="40">
        <f t="shared" si="17"/>
        <v>3299.58</v>
      </c>
      <c r="I409" s="45"/>
      <c r="J409" s="46"/>
      <c r="K409" s="55"/>
      <c r="L409" s="56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  <c r="IP409" s="32"/>
      <c r="IQ409" s="32"/>
      <c r="IR409" s="32"/>
      <c r="IS409" s="32"/>
      <c r="IT409" s="32"/>
    </row>
    <row r="410" spans="1:254" ht="18.75" customHeight="1">
      <c r="A410" s="35">
        <v>408</v>
      </c>
      <c r="B410" s="36" t="s">
        <v>443</v>
      </c>
      <c r="C410" s="37" t="s">
        <v>444</v>
      </c>
      <c r="D410" s="36">
        <v>3550.7</v>
      </c>
      <c r="E410" s="38">
        <v>1979</v>
      </c>
      <c r="F410" s="39">
        <f t="shared" si="16"/>
        <v>0.5573548877686091</v>
      </c>
      <c r="G410" s="36">
        <v>0</v>
      </c>
      <c r="H410" s="40">
        <f t="shared" si="17"/>
        <v>1216.63</v>
      </c>
      <c r="I410" s="45"/>
      <c r="J410" s="44"/>
      <c r="K410" s="55"/>
      <c r="L410" s="56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  <c r="IQ410" s="32"/>
      <c r="IR410" s="32"/>
      <c r="IS410" s="32"/>
      <c r="IT410" s="32"/>
    </row>
    <row r="411" spans="1:254" ht="18.75" customHeight="1">
      <c r="A411" s="35">
        <v>409</v>
      </c>
      <c r="B411" s="36"/>
      <c r="C411" s="37" t="s">
        <v>445</v>
      </c>
      <c r="D411" s="36">
        <v>6408.6</v>
      </c>
      <c r="E411" s="38">
        <v>2201</v>
      </c>
      <c r="F411" s="39">
        <f t="shared" si="16"/>
        <v>0.343444746122398</v>
      </c>
      <c r="G411" s="36">
        <v>0</v>
      </c>
      <c r="H411" s="40">
        <f t="shared" si="17"/>
        <v>3566.7400000000007</v>
      </c>
      <c r="I411" s="43"/>
      <c r="J411" s="44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  <c r="IP411" s="32"/>
      <c r="IQ411" s="32"/>
      <c r="IR411" s="32"/>
      <c r="IS411" s="32"/>
      <c r="IT411" s="32"/>
    </row>
    <row r="412" spans="1:254" ht="18.75" customHeight="1">
      <c r="A412" s="35">
        <v>410</v>
      </c>
      <c r="B412" s="36"/>
      <c r="C412" s="37" t="s">
        <v>446</v>
      </c>
      <c r="D412" s="36">
        <v>4607.3</v>
      </c>
      <c r="E412" s="38">
        <v>4695</v>
      </c>
      <c r="F412" s="39">
        <f aca="true" t="shared" si="18" ref="F412:F443">E412/D412</f>
        <v>1.0190350096585852</v>
      </c>
      <c r="G412" s="36">
        <v>0</v>
      </c>
      <c r="H412" s="40">
        <f t="shared" si="17"/>
        <v>-548.4299999999994</v>
      </c>
      <c r="I412" s="43"/>
      <c r="J412" s="44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  <c r="IP412" s="32"/>
      <c r="IQ412" s="32"/>
      <c r="IR412" s="32"/>
      <c r="IS412" s="32"/>
      <c r="IT412" s="32"/>
    </row>
    <row r="413" spans="1:254" ht="18.75" customHeight="1">
      <c r="A413" s="35">
        <v>411</v>
      </c>
      <c r="B413" s="36"/>
      <c r="C413" s="37" t="s">
        <v>447</v>
      </c>
      <c r="D413" s="36">
        <v>5196.75</v>
      </c>
      <c r="E413" s="38">
        <v>1486</v>
      </c>
      <c r="F413" s="39">
        <f t="shared" si="18"/>
        <v>0.2859479482368788</v>
      </c>
      <c r="G413" s="36">
        <v>0</v>
      </c>
      <c r="H413" s="40">
        <f t="shared" si="17"/>
        <v>3191.075</v>
      </c>
      <c r="I413" s="43"/>
      <c r="J413" s="44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  <c r="IP413" s="32"/>
      <c r="IQ413" s="32"/>
      <c r="IR413" s="32"/>
      <c r="IS413" s="32"/>
      <c r="IT413" s="32"/>
    </row>
    <row r="414" spans="1:254" ht="18.75" customHeight="1">
      <c r="A414" s="35">
        <v>412</v>
      </c>
      <c r="B414" s="36"/>
      <c r="C414" s="37" t="s">
        <v>448</v>
      </c>
      <c r="D414" s="36">
        <v>3481.4</v>
      </c>
      <c r="E414" s="38">
        <v>28</v>
      </c>
      <c r="F414" s="39">
        <f t="shared" si="18"/>
        <v>0.008042741425863158</v>
      </c>
      <c r="G414" s="36">
        <v>0</v>
      </c>
      <c r="H414" s="40">
        <f t="shared" si="17"/>
        <v>3105.26</v>
      </c>
      <c r="I414" s="45"/>
      <c r="J414" s="44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  <c r="GH414" s="32"/>
      <c r="GI414" s="32"/>
      <c r="GJ414" s="32"/>
      <c r="GK414" s="32"/>
      <c r="GL414" s="32"/>
      <c r="GM414" s="32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  <c r="IC414" s="32"/>
      <c r="ID414" s="32"/>
      <c r="IE414" s="32"/>
      <c r="IF414" s="32"/>
      <c r="IG414" s="32"/>
      <c r="IH414" s="32"/>
      <c r="II414" s="32"/>
      <c r="IJ414" s="32"/>
      <c r="IK414" s="32"/>
      <c r="IL414" s="32"/>
      <c r="IM414" s="32"/>
      <c r="IN414" s="32"/>
      <c r="IO414" s="32"/>
      <c r="IP414" s="32"/>
      <c r="IQ414" s="32"/>
      <c r="IR414" s="32"/>
      <c r="IS414" s="32"/>
      <c r="IT414" s="32"/>
    </row>
    <row r="415" spans="1:254" ht="18.75" customHeight="1">
      <c r="A415" s="35">
        <v>413</v>
      </c>
      <c r="B415" s="36" t="s">
        <v>449</v>
      </c>
      <c r="C415" s="37" t="s">
        <v>450</v>
      </c>
      <c r="D415" s="36">
        <v>2113.1</v>
      </c>
      <c r="E415" s="38">
        <v>606</v>
      </c>
      <c r="F415" s="39">
        <f t="shared" si="18"/>
        <v>0.2867824523212342</v>
      </c>
      <c r="G415" s="36">
        <v>0</v>
      </c>
      <c r="H415" s="40">
        <f t="shared" si="17"/>
        <v>1295.79</v>
      </c>
      <c r="I415" s="45"/>
      <c r="J415" s="44"/>
      <c r="K415" s="55"/>
      <c r="L415" s="55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  <c r="GV415" s="32"/>
      <c r="GW415" s="32"/>
      <c r="GX415" s="32"/>
      <c r="GY415" s="32"/>
      <c r="GZ415" s="32"/>
      <c r="HA415" s="32"/>
      <c r="HB415" s="32"/>
      <c r="HC415" s="32"/>
      <c r="HD415" s="32"/>
      <c r="HE415" s="32"/>
      <c r="HF415" s="32"/>
      <c r="HG415" s="32"/>
      <c r="HH415" s="32"/>
      <c r="HI415" s="32"/>
      <c r="HJ415" s="32"/>
      <c r="HK415" s="32"/>
      <c r="HL415" s="32"/>
      <c r="HM415" s="32"/>
      <c r="HN415" s="32"/>
      <c r="HO415" s="32"/>
      <c r="HP415" s="32"/>
      <c r="HQ415" s="32"/>
      <c r="HR415" s="32"/>
      <c r="HS415" s="32"/>
      <c r="HT415" s="32"/>
      <c r="HU415" s="32"/>
      <c r="HV415" s="32"/>
      <c r="HW415" s="32"/>
      <c r="HX415" s="32"/>
      <c r="HY415" s="32"/>
      <c r="HZ415" s="32"/>
      <c r="IA415" s="32"/>
      <c r="IB415" s="32"/>
      <c r="IC415" s="32"/>
      <c r="ID415" s="32"/>
      <c r="IE415" s="32"/>
      <c r="IF415" s="32"/>
      <c r="IG415" s="32"/>
      <c r="IH415" s="32"/>
      <c r="II415" s="32"/>
      <c r="IJ415" s="32"/>
      <c r="IK415" s="32"/>
      <c r="IL415" s="32"/>
      <c r="IM415" s="32"/>
      <c r="IN415" s="32"/>
      <c r="IO415" s="32"/>
      <c r="IP415" s="32"/>
      <c r="IQ415" s="32"/>
      <c r="IR415" s="32"/>
      <c r="IS415" s="32"/>
      <c r="IT415" s="32"/>
    </row>
    <row r="416" spans="1:254" ht="18.75" customHeight="1">
      <c r="A416" s="35">
        <v>414</v>
      </c>
      <c r="B416" s="36"/>
      <c r="C416" s="37" t="s">
        <v>451</v>
      </c>
      <c r="D416" s="36">
        <v>6495.2</v>
      </c>
      <c r="E416" s="41">
        <v>214</v>
      </c>
      <c r="F416" s="39">
        <f t="shared" si="18"/>
        <v>0.03294740731617194</v>
      </c>
      <c r="G416" s="36">
        <v>0</v>
      </c>
      <c r="H416" s="40">
        <f t="shared" si="17"/>
        <v>5631.68</v>
      </c>
      <c r="I416" s="45"/>
      <c r="J416" s="46"/>
      <c r="K416" s="55"/>
      <c r="L416" s="55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  <c r="GH416" s="32"/>
      <c r="GI416" s="32"/>
      <c r="GJ416" s="32"/>
      <c r="GK416" s="32"/>
      <c r="GL416" s="32"/>
      <c r="GM416" s="32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  <c r="IC416" s="32"/>
      <c r="ID416" s="32"/>
      <c r="IE416" s="32"/>
      <c r="IF416" s="32"/>
      <c r="IG416" s="32"/>
      <c r="IH416" s="32"/>
      <c r="II416" s="32"/>
      <c r="IJ416" s="32"/>
      <c r="IK416" s="32"/>
      <c r="IL416" s="32"/>
      <c r="IM416" s="32"/>
      <c r="IN416" s="32"/>
      <c r="IO416" s="32"/>
      <c r="IP416" s="32"/>
      <c r="IQ416" s="32"/>
      <c r="IR416" s="32"/>
      <c r="IS416" s="32"/>
      <c r="IT416" s="32"/>
    </row>
    <row r="417" spans="1:254" ht="18.75" customHeight="1">
      <c r="A417" s="35">
        <v>415</v>
      </c>
      <c r="B417" s="36"/>
      <c r="C417" s="37" t="s">
        <v>452</v>
      </c>
      <c r="D417" s="36">
        <v>9526.3</v>
      </c>
      <c r="E417" s="41">
        <v>3120</v>
      </c>
      <c r="F417" s="39">
        <f t="shared" si="18"/>
        <v>0.32751435499616854</v>
      </c>
      <c r="G417" s="36">
        <v>0</v>
      </c>
      <c r="H417" s="40">
        <f t="shared" si="17"/>
        <v>5453.67</v>
      </c>
      <c r="I417" s="45"/>
      <c r="J417" s="46"/>
      <c r="K417" s="55"/>
      <c r="L417" s="55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  <c r="GH417" s="32"/>
      <c r="GI417" s="32"/>
      <c r="GJ417" s="32"/>
      <c r="GK417" s="32"/>
      <c r="GL417" s="32"/>
      <c r="GM417" s="32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  <c r="IC417" s="32"/>
      <c r="ID417" s="32"/>
      <c r="IE417" s="32"/>
      <c r="IF417" s="32"/>
      <c r="IG417" s="32"/>
      <c r="IH417" s="32"/>
      <c r="II417" s="32"/>
      <c r="IJ417" s="32"/>
      <c r="IK417" s="32"/>
      <c r="IL417" s="32"/>
      <c r="IM417" s="32"/>
      <c r="IN417" s="32"/>
      <c r="IO417" s="32"/>
      <c r="IP417" s="32"/>
      <c r="IQ417" s="32"/>
      <c r="IR417" s="32"/>
      <c r="IS417" s="32"/>
      <c r="IT417" s="32"/>
    </row>
    <row r="418" spans="1:254" ht="18.75" customHeight="1">
      <c r="A418" s="35">
        <v>416</v>
      </c>
      <c r="B418" s="36"/>
      <c r="C418" s="37" t="s">
        <v>453</v>
      </c>
      <c r="D418" s="36">
        <v>6705.5</v>
      </c>
      <c r="E418" s="41">
        <v>1023</v>
      </c>
      <c r="F418" s="39">
        <f t="shared" si="18"/>
        <v>0.15256133025128626</v>
      </c>
      <c r="G418" s="36">
        <v>0</v>
      </c>
      <c r="H418" s="40">
        <f t="shared" si="17"/>
        <v>5011.95</v>
      </c>
      <c r="I418" s="45"/>
      <c r="J418" s="46"/>
      <c r="K418" s="55"/>
      <c r="L418" s="55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  <c r="IP418" s="32"/>
      <c r="IQ418" s="32"/>
      <c r="IR418" s="32"/>
      <c r="IS418" s="32"/>
      <c r="IT418" s="32"/>
    </row>
    <row r="419" spans="1:254" ht="18.75" customHeight="1">
      <c r="A419" s="35">
        <v>417</v>
      </c>
      <c r="B419" s="36"/>
      <c r="C419" s="37" t="s">
        <v>454</v>
      </c>
      <c r="D419" s="36">
        <v>4399.4</v>
      </c>
      <c r="E419" s="38">
        <v>3356</v>
      </c>
      <c r="F419" s="39">
        <f t="shared" si="18"/>
        <v>0.7628312951766151</v>
      </c>
      <c r="G419" s="36">
        <v>0</v>
      </c>
      <c r="H419" s="40">
        <f t="shared" si="17"/>
        <v>603.4599999999996</v>
      </c>
      <c r="I419" s="45"/>
      <c r="J419" s="44"/>
      <c r="K419" s="55"/>
      <c r="L419" s="55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  <c r="GH419" s="32"/>
      <c r="GI419" s="32"/>
      <c r="GJ419" s="32"/>
      <c r="GK419" s="32"/>
      <c r="GL419" s="32"/>
      <c r="GM419" s="32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  <c r="IC419" s="32"/>
      <c r="ID419" s="32"/>
      <c r="IE419" s="32"/>
      <c r="IF419" s="32"/>
      <c r="IG419" s="32"/>
      <c r="IH419" s="32"/>
      <c r="II419" s="32"/>
      <c r="IJ419" s="32"/>
      <c r="IK419" s="32"/>
      <c r="IL419" s="32"/>
      <c r="IM419" s="32"/>
      <c r="IN419" s="32"/>
      <c r="IO419" s="32"/>
      <c r="IP419" s="32"/>
      <c r="IQ419" s="32"/>
      <c r="IR419" s="32"/>
      <c r="IS419" s="32"/>
      <c r="IT419" s="32"/>
    </row>
    <row r="420" spans="1:254" ht="18.75" customHeight="1">
      <c r="A420" s="35">
        <v>418</v>
      </c>
      <c r="B420" s="36"/>
      <c r="C420" s="37" t="s">
        <v>455</v>
      </c>
      <c r="D420" s="36">
        <v>1610.8</v>
      </c>
      <c r="E420" s="38">
        <v>933</v>
      </c>
      <c r="F420" s="39">
        <f t="shared" si="18"/>
        <v>0.579215296746958</v>
      </c>
      <c r="G420" s="36">
        <v>0</v>
      </c>
      <c r="H420" s="40">
        <f aca="true" t="shared" si="19" ref="H420:H479">D420*0.9-E420-G420</f>
        <v>516.72</v>
      </c>
      <c r="I420" s="45"/>
      <c r="J420" s="44"/>
      <c r="K420" s="55"/>
      <c r="L420" s="55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  <c r="IP420" s="32"/>
      <c r="IQ420" s="32"/>
      <c r="IR420" s="32"/>
      <c r="IS420" s="32"/>
      <c r="IT420" s="32"/>
    </row>
    <row r="421" spans="1:254" ht="18.75" customHeight="1">
      <c r="A421" s="35">
        <v>419</v>
      </c>
      <c r="B421" s="36"/>
      <c r="C421" s="37" t="s">
        <v>456</v>
      </c>
      <c r="D421" s="36">
        <v>5802.4</v>
      </c>
      <c r="E421" s="41">
        <v>4004</v>
      </c>
      <c r="F421" s="39">
        <f t="shared" si="18"/>
        <v>0.6900592858127672</v>
      </c>
      <c r="G421" s="36">
        <v>0</v>
      </c>
      <c r="H421" s="40">
        <f t="shared" si="19"/>
        <v>1218.1599999999999</v>
      </c>
      <c r="I421" s="43"/>
      <c r="J421" s="46"/>
      <c r="K421" s="55"/>
      <c r="L421" s="55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  <c r="GH421" s="32"/>
      <c r="GI421" s="32"/>
      <c r="GJ421" s="32"/>
      <c r="GK421" s="32"/>
      <c r="GL421" s="32"/>
      <c r="GM421" s="32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  <c r="IC421" s="32"/>
      <c r="ID421" s="32"/>
      <c r="IE421" s="32"/>
      <c r="IF421" s="32"/>
      <c r="IG421" s="32"/>
      <c r="IH421" s="32"/>
      <c r="II421" s="32"/>
      <c r="IJ421" s="32"/>
      <c r="IK421" s="32"/>
      <c r="IL421" s="32"/>
      <c r="IM421" s="32"/>
      <c r="IN421" s="32"/>
      <c r="IO421" s="32"/>
      <c r="IP421" s="32"/>
      <c r="IQ421" s="32"/>
      <c r="IR421" s="32"/>
      <c r="IS421" s="32"/>
      <c r="IT421" s="32"/>
    </row>
    <row r="422" spans="1:254" ht="18.75" customHeight="1">
      <c r="A422" s="35">
        <v>420</v>
      </c>
      <c r="B422" s="36"/>
      <c r="C422" s="37" t="s">
        <v>457</v>
      </c>
      <c r="D422" s="36">
        <v>9526.3</v>
      </c>
      <c r="E422" s="38">
        <v>5173</v>
      </c>
      <c r="F422" s="39">
        <f t="shared" si="18"/>
        <v>0.5430229994856346</v>
      </c>
      <c r="G422" s="36">
        <v>0</v>
      </c>
      <c r="H422" s="40">
        <f t="shared" si="19"/>
        <v>3400.67</v>
      </c>
      <c r="I422" s="43"/>
      <c r="J422" s="44"/>
      <c r="K422" s="55"/>
      <c r="L422" s="55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  <c r="IL422" s="32"/>
      <c r="IM422" s="32"/>
      <c r="IN422" s="32"/>
      <c r="IO422" s="32"/>
      <c r="IP422" s="32"/>
      <c r="IQ422" s="32"/>
      <c r="IR422" s="32"/>
      <c r="IS422" s="32"/>
      <c r="IT422" s="32"/>
    </row>
    <row r="423" spans="1:254" ht="18.75" customHeight="1">
      <c r="A423" s="35">
        <v>421</v>
      </c>
      <c r="B423" s="36"/>
      <c r="C423" s="37" t="s">
        <v>458</v>
      </c>
      <c r="D423" s="36">
        <v>1991.9</v>
      </c>
      <c r="E423" s="41">
        <v>318</v>
      </c>
      <c r="F423" s="39">
        <f t="shared" si="18"/>
        <v>0.1596465686028415</v>
      </c>
      <c r="G423" s="36">
        <v>0</v>
      </c>
      <c r="H423" s="40">
        <f t="shared" si="19"/>
        <v>1474.71</v>
      </c>
      <c r="I423" s="45"/>
      <c r="J423" s="46"/>
      <c r="K423" s="55"/>
      <c r="L423" s="55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  <c r="IP423" s="32"/>
      <c r="IQ423" s="32"/>
      <c r="IR423" s="32"/>
      <c r="IS423" s="32"/>
      <c r="IT423" s="32"/>
    </row>
    <row r="424" spans="1:254" ht="18.75" customHeight="1">
      <c r="A424" s="35">
        <v>422</v>
      </c>
      <c r="B424" s="36"/>
      <c r="C424" s="37" t="s">
        <v>459</v>
      </c>
      <c r="D424" s="36">
        <v>9526.3</v>
      </c>
      <c r="E424" s="38">
        <v>2192</v>
      </c>
      <c r="F424" s="39">
        <f t="shared" si="18"/>
        <v>0.23009982889474404</v>
      </c>
      <c r="G424" s="36">
        <v>0</v>
      </c>
      <c r="H424" s="40">
        <f t="shared" si="19"/>
        <v>6381.67</v>
      </c>
      <c r="I424" s="45"/>
      <c r="J424" s="44"/>
      <c r="K424" s="55"/>
      <c r="L424" s="55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  <c r="IP424" s="32"/>
      <c r="IQ424" s="32"/>
      <c r="IR424" s="32"/>
      <c r="IS424" s="32"/>
      <c r="IT424" s="32"/>
    </row>
    <row r="425" spans="1:254" ht="18.75" customHeight="1">
      <c r="A425" s="35">
        <v>423</v>
      </c>
      <c r="B425" s="36"/>
      <c r="C425" s="37" t="s">
        <v>460</v>
      </c>
      <c r="D425" s="36">
        <v>1628.1</v>
      </c>
      <c r="E425" s="38">
        <v>908</v>
      </c>
      <c r="F425" s="39">
        <f t="shared" si="18"/>
        <v>0.5577053006572078</v>
      </c>
      <c r="G425" s="36">
        <v>0</v>
      </c>
      <c r="H425" s="40">
        <f t="shared" si="19"/>
        <v>557.29</v>
      </c>
      <c r="I425" s="45"/>
      <c r="J425" s="44"/>
      <c r="K425" s="55"/>
      <c r="L425" s="55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  <c r="IP425" s="32"/>
      <c r="IQ425" s="32"/>
      <c r="IR425" s="32"/>
      <c r="IS425" s="32"/>
      <c r="IT425" s="32"/>
    </row>
    <row r="426" spans="1:254" ht="18.75" customHeight="1">
      <c r="A426" s="35">
        <v>424</v>
      </c>
      <c r="B426" s="36"/>
      <c r="C426" s="37" t="s">
        <v>461</v>
      </c>
      <c r="D426" s="36">
        <v>4503.3</v>
      </c>
      <c r="E426" s="38">
        <v>555</v>
      </c>
      <c r="F426" s="39">
        <f t="shared" si="18"/>
        <v>0.12324295516621143</v>
      </c>
      <c r="G426" s="36">
        <v>0</v>
      </c>
      <c r="H426" s="40">
        <f t="shared" si="19"/>
        <v>3497.9700000000003</v>
      </c>
      <c r="I426" s="45"/>
      <c r="J426" s="44"/>
      <c r="K426" s="55"/>
      <c r="L426" s="55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  <c r="IP426" s="32"/>
      <c r="IQ426" s="32"/>
      <c r="IR426" s="32"/>
      <c r="IS426" s="32"/>
      <c r="IT426" s="32"/>
    </row>
    <row r="427" spans="1:254" ht="18.75" customHeight="1">
      <c r="A427" s="35">
        <v>425</v>
      </c>
      <c r="B427" s="36"/>
      <c r="C427" s="37" t="s">
        <v>462</v>
      </c>
      <c r="D427" s="36">
        <v>4156.9</v>
      </c>
      <c r="E427" s="41">
        <v>1870</v>
      </c>
      <c r="F427" s="39">
        <f t="shared" si="18"/>
        <v>0.44985445885154807</v>
      </c>
      <c r="G427" s="36">
        <v>0</v>
      </c>
      <c r="H427" s="40">
        <f t="shared" si="19"/>
        <v>1871.2099999999996</v>
      </c>
      <c r="I427" s="45"/>
      <c r="J427" s="46"/>
      <c r="K427" s="55"/>
      <c r="L427" s="55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  <c r="IQ427" s="32"/>
      <c r="IR427" s="32"/>
      <c r="IS427" s="32"/>
      <c r="IT427" s="32"/>
    </row>
    <row r="428" spans="1:254" ht="18.75" customHeight="1">
      <c r="A428" s="35">
        <v>426</v>
      </c>
      <c r="B428" s="36"/>
      <c r="C428" s="37" t="s">
        <v>463</v>
      </c>
      <c r="D428" s="36">
        <v>3498.7</v>
      </c>
      <c r="E428" s="41">
        <v>331</v>
      </c>
      <c r="F428" s="39">
        <f t="shared" si="18"/>
        <v>0.09460656815388574</v>
      </c>
      <c r="G428" s="36">
        <v>0</v>
      </c>
      <c r="H428" s="40">
        <f t="shared" si="19"/>
        <v>2817.83</v>
      </c>
      <c r="I428" s="45"/>
      <c r="J428" s="46"/>
      <c r="K428" s="55"/>
      <c r="L428" s="55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  <c r="IP428" s="32"/>
      <c r="IQ428" s="32"/>
      <c r="IR428" s="32"/>
      <c r="IS428" s="32"/>
      <c r="IT428" s="32"/>
    </row>
    <row r="429" spans="1:254" ht="18.75" customHeight="1">
      <c r="A429" s="35">
        <v>427</v>
      </c>
      <c r="B429" s="36"/>
      <c r="C429" s="37" t="s">
        <v>464</v>
      </c>
      <c r="D429" s="36">
        <v>2753.9</v>
      </c>
      <c r="E429" s="41">
        <v>2114</v>
      </c>
      <c r="F429" s="39">
        <f t="shared" si="18"/>
        <v>0.7676386215911979</v>
      </c>
      <c r="G429" s="36">
        <v>0</v>
      </c>
      <c r="H429" s="40">
        <f t="shared" si="19"/>
        <v>364.5100000000002</v>
      </c>
      <c r="I429" s="45"/>
      <c r="J429" s="46"/>
      <c r="K429" s="55"/>
      <c r="L429" s="55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  <c r="IP429" s="32"/>
      <c r="IQ429" s="32"/>
      <c r="IR429" s="32"/>
      <c r="IS429" s="32"/>
      <c r="IT429" s="32"/>
    </row>
    <row r="430" spans="1:254" ht="18.75" customHeight="1">
      <c r="A430" s="35">
        <v>428</v>
      </c>
      <c r="B430" s="36"/>
      <c r="C430" s="37" t="s">
        <v>465</v>
      </c>
      <c r="D430" s="36">
        <v>5196.2</v>
      </c>
      <c r="E430" s="41" t="s">
        <v>466</v>
      </c>
      <c r="F430" s="39" t="e">
        <f t="shared" si="18"/>
        <v>#VALUE!</v>
      </c>
      <c r="G430" s="36">
        <v>0</v>
      </c>
      <c r="H430" s="40" t="e">
        <f t="shared" si="19"/>
        <v>#VALUE!</v>
      </c>
      <c r="I430" s="45"/>
      <c r="J430" s="46"/>
      <c r="K430" s="55"/>
      <c r="L430" s="55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  <c r="IP430" s="32"/>
      <c r="IQ430" s="32"/>
      <c r="IR430" s="32"/>
      <c r="IS430" s="32"/>
      <c r="IT430" s="32"/>
    </row>
    <row r="431" spans="1:254" ht="18.75" customHeight="1">
      <c r="A431" s="35">
        <v>429</v>
      </c>
      <c r="B431" s="36" t="s">
        <v>467</v>
      </c>
      <c r="C431" s="37" t="s">
        <v>468</v>
      </c>
      <c r="D431" s="36">
        <v>6581.8</v>
      </c>
      <c r="E431" s="38">
        <v>5620</v>
      </c>
      <c r="F431" s="39">
        <f t="shared" si="18"/>
        <v>0.8538697620711659</v>
      </c>
      <c r="G431" s="36">
        <v>0</v>
      </c>
      <c r="H431" s="40">
        <f t="shared" si="19"/>
        <v>303.6199999999999</v>
      </c>
      <c r="I431" s="45"/>
      <c r="J431" s="44"/>
      <c r="K431" s="56"/>
      <c r="L431" s="56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  <c r="IQ431" s="32"/>
      <c r="IR431" s="32"/>
      <c r="IS431" s="32"/>
      <c r="IT431" s="32"/>
    </row>
    <row r="432" spans="1:254" ht="18.75" customHeight="1">
      <c r="A432" s="35">
        <v>430</v>
      </c>
      <c r="B432" s="36"/>
      <c r="C432" s="37" t="s">
        <v>469</v>
      </c>
      <c r="D432" s="36">
        <v>3810.5</v>
      </c>
      <c r="E432" s="41">
        <v>2038</v>
      </c>
      <c r="F432" s="39">
        <f t="shared" si="18"/>
        <v>0.5348379477758824</v>
      </c>
      <c r="G432" s="36">
        <v>0</v>
      </c>
      <c r="H432" s="40">
        <f t="shared" si="19"/>
        <v>1391.4500000000003</v>
      </c>
      <c r="I432" s="45"/>
      <c r="J432" s="46"/>
      <c r="K432" s="56"/>
      <c r="L432" s="56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  <c r="IQ432" s="32"/>
      <c r="IR432" s="32"/>
      <c r="IS432" s="32"/>
      <c r="IT432" s="32"/>
    </row>
    <row r="433" spans="1:254" ht="18.75" customHeight="1">
      <c r="A433" s="35">
        <v>431</v>
      </c>
      <c r="B433" s="36"/>
      <c r="C433" s="37" t="s">
        <v>470</v>
      </c>
      <c r="D433" s="36">
        <v>5178.8</v>
      </c>
      <c r="E433" s="41">
        <v>2873</v>
      </c>
      <c r="F433" s="39">
        <f t="shared" si="18"/>
        <v>0.5547617208619757</v>
      </c>
      <c r="G433" s="36">
        <v>0</v>
      </c>
      <c r="H433" s="40">
        <f t="shared" si="19"/>
        <v>1787.92</v>
      </c>
      <c r="I433" s="45"/>
      <c r="J433" s="46"/>
      <c r="K433" s="56"/>
      <c r="L433" s="56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  <c r="IQ433" s="32"/>
      <c r="IR433" s="32"/>
      <c r="IS433" s="32"/>
      <c r="IT433" s="32"/>
    </row>
    <row r="434" spans="1:254" ht="18.75" customHeight="1">
      <c r="A434" s="35">
        <v>432</v>
      </c>
      <c r="B434" s="36"/>
      <c r="C434" s="37" t="s">
        <v>471</v>
      </c>
      <c r="D434" s="36">
        <v>8313.8</v>
      </c>
      <c r="E434" s="41">
        <v>3185</v>
      </c>
      <c r="F434" s="39">
        <f t="shared" si="18"/>
        <v>0.38309798166903225</v>
      </c>
      <c r="G434" s="36">
        <v>0</v>
      </c>
      <c r="H434" s="40">
        <f t="shared" si="19"/>
        <v>4297.419999999999</v>
      </c>
      <c r="I434" s="45"/>
      <c r="J434" s="46"/>
      <c r="K434" s="56"/>
      <c r="L434" s="56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  <c r="IQ434" s="32"/>
      <c r="IR434" s="32"/>
      <c r="IS434" s="32"/>
      <c r="IT434" s="32"/>
    </row>
    <row r="435" spans="1:254" ht="18.75" customHeight="1">
      <c r="A435" s="35">
        <v>433</v>
      </c>
      <c r="B435" s="36"/>
      <c r="C435" s="37" t="s">
        <v>472</v>
      </c>
      <c r="D435" s="36">
        <v>3464.1</v>
      </c>
      <c r="E435" s="41">
        <v>380</v>
      </c>
      <c r="F435" s="39">
        <f t="shared" si="18"/>
        <v>0.10969660229208164</v>
      </c>
      <c r="G435" s="36">
        <v>0</v>
      </c>
      <c r="H435" s="40">
        <f t="shared" si="19"/>
        <v>2737.69</v>
      </c>
      <c r="I435" s="45"/>
      <c r="J435" s="46"/>
      <c r="K435" s="56"/>
      <c r="L435" s="56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  <c r="IQ435" s="32"/>
      <c r="IR435" s="32"/>
      <c r="IS435" s="32"/>
      <c r="IT435" s="32"/>
    </row>
    <row r="436" spans="1:254" ht="18.75" customHeight="1">
      <c r="A436" s="35">
        <v>434</v>
      </c>
      <c r="B436" s="36"/>
      <c r="C436" s="37" t="s">
        <v>473</v>
      </c>
      <c r="D436" s="36">
        <v>7395.9</v>
      </c>
      <c r="E436" s="38">
        <v>4948</v>
      </c>
      <c r="F436" s="39">
        <f t="shared" si="18"/>
        <v>0.6690193215159751</v>
      </c>
      <c r="G436" s="36">
        <v>0</v>
      </c>
      <c r="H436" s="40">
        <f t="shared" si="19"/>
        <v>1708.3099999999995</v>
      </c>
      <c r="I436" s="45"/>
      <c r="J436" s="44"/>
      <c r="K436" s="56"/>
      <c r="L436" s="56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  <c r="IQ436" s="32"/>
      <c r="IR436" s="32"/>
      <c r="IS436" s="32"/>
      <c r="IT436" s="32"/>
    </row>
    <row r="437" spans="1:254" ht="18.75" customHeight="1">
      <c r="A437" s="35">
        <v>435</v>
      </c>
      <c r="B437" s="36"/>
      <c r="C437" s="37" t="s">
        <v>474</v>
      </c>
      <c r="D437" s="36">
        <v>6304.7</v>
      </c>
      <c r="E437" s="38">
        <v>1972</v>
      </c>
      <c r="F437" s="39">
        <f t="shared" si="18"/>
        <v>0.3127825273208876</v>
      </c>
      <c r="G437" s="36">
        <v>0</v>
      </c>
      <c r="H437" s="40">
        <f t="shared" si="19"/>
        <v>3702.2299999999996</v>
      </c>
      <c r="I437" s="45"/>
      <c r="J437" s="44"/>
      <c r="K437" s="56"/>
      <c r="L437" s="56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  <c r="IQ437" s="32"/>
      <c r="IR437" s="32"/>
      <c r="IS437" s="32"/>
      <c r="IT437" s="32"/>
    </row>
    <row r="438" spans="1:254" ht="18.75" customHeight="1">
      <c r="A438" s="35">
        <v>436</v>
      </c>
      <c r="B438" s="36"/>
      <c r="C438" s="37" t="s">
        <v>475</v>
      </c>
      <c r="D438" s="36">
        <v>8313.8</v>
      </c>
      <c r="E438" s="41">
        <v>5796</v>
      </c>
      <c r="F438" s="39">
        <f t="shared" si="18"/>
        <v>0.6971541292790301</v>
      </c>
      <c r="G438" s="36">
        <v>0</v>
      </c>
      <c r="H438" s="40">
        <f t="shared" si="19"/>
        <v>1686.4199999999992</v>
      </c>
      <c r="I438" s="45"/>
      <c r="J438" s="46"/>
      <c r="K438" s="56"/>
      <c r="L438" s="56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  <c r="GH438" s="32"/>
      <c r="GI438" s="32"/>
      <c r="GJ438" s="32"/>
      <c r="GK438" s="32"/>
      <c r="GL438" s="32"/>
      <c r="GM438" s="32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  <c r="IC438" s="32"/>
      <c r="ID438" s="32"/>
      <c r="IE438" s="32"/>
      <c r="IF438" s="32"/>
      <c r="IG438" s="32"/>
      <c r="IH438" s="32"/>
      <c r="II438" s="32"/>
      <c r="IJ438" s="32"/>
      <c r="IK438" s="32"/>
      <c r="IL438" s="32"/>
      <c r="IM438" s="32"/>
      <c r="IN438" s="32"/>
      <c r="IO438" s="32"/>
      <c r="IP438" s="32"/>
      <c r="IQ438" s="32"/>
      <c r="IR438" s="32"/>
      <c r="IS438" s="32"/>
      <c r="IT438" s="32"/>
    </row>
    <row r="439" spans="1:254" ht="18.75" customHeight="1">
      <c r="A439" s="35">
        <v>437</v>
      </c>
      <c r="B439" s="36"/>
      <c r="C439" s="37" t="s">
        <v>476</v>
      </c>
      <c r="D439" s="36">
        <v>7274.6</v>
      </c>
      <c r="E439" s="38">
        <v>540</v>
      </c>
      <c r="F439" s="39">
        <f t="shared" si="18"/>
        <v>0.07423088554697164</v>
      </c>
      <c r="G439" s="36">
        <v>0</v>
      </c>
      <c r="H439" s="40">
        <f t="shared" si="19"/>
        <v>6007.14</v>
      </c>
      <c r="I439" s="45"/>
      <c r="J439" s="44"/>
      <c r="K439" s="56"/>
      <c r="L439" s="56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  <c r="IP439" s="32"/>
      <c r="IQ439" s="32"/>
      <c r="IR439" s="32"/>
      <c r="IS439" s="32"/>
      <c r="IT439" s="32"/>
    </row>
    <row r="440" spans="1:254" ht="18.75" customHeight="1">
      <c r="A440" s="35">
        <v>438</v>
      </c>
      <c r="B440" s="36"/>
      <c r="C440" s="37" t="s">
        <v>477</v>
      </c>
      <c r="D440" s="36">
        <v>8487</v>
      </c>
      <c r="E440" s="41">
        <v>1086</v>
      </c>
      <c r="F440" s="39">
        <f t="shared" si="18"/>
        <v>0.127960410038883</v>
      </c>
      <c r="G440" s="36">
        <v>0</v>
      </c>
      <c r="H440" s="40">
        <f t="shared" si="19"/>
        <v>6552.3</v>
      </c>
      <c r="I440" s="45"/>
      <c r="J440" s="46"/>
      <c r="K440" s="56"/>
      <c r="L440" s="56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/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2"/>
      <c r="FK440" s="32"/>
      <c r="FL440" s="32"/>
      <c r="FM440" s="32"/>
      <c r="FN440" s="32"/>
      <c r="FO440" s="32"/>
      <c r="FP440" s="32"/>
      <c r="FQ440" s="32"/>
      <c r="FR440" s="32"/>
      <c r="FS440" s="32"/>
      <c r="FT440" s="32"/>
      <c r="FU440" s="32"/>
      <c r="FV440" s="32"/>
      <c r="FW440" s="32"/>
      <c r="FX440" s="32"/>
      <c r="FY440" s="32"/>
      <c r="FZ440" s="32"/>
      <c r="GA440" s="32"/>
      <c r="GB440" s="32"/>
      <c r="GC440" s="32"/>
      <c r="GD440" s="32"/>
      <c r="GE440" s="32"/>
      <c r="GF440" s="32"/>
      <c r="GG440" s="32"/>
      <c r="GH440" s="32"/>
      <c r="GI440" s="32"/>
      <c r="GJ440" s="32"/>
      <c r="GK440" s="32"/>
      <c r="GL440" s="32"/>
      <c r="GM440" s="32"/>
      <c r="GN440" s="32"/>
      <c r="GO440" s="32"/>
      <c r="GP440" s="32"/>
      <c r="GQ440" s="32"/>
      <c r="GR440" s="32"/>
      <c r="GS440" s="32"/>
      <c r="GT440" s="32"/>
      <c r="GU440" s="32"/>
      <c r="GV440" s="32"/>
      <c r="GW440" s="32"/>
      <c r="GX440" s="32"/>
      <c r="GY440" s="32"/>
      <c r="GZ440" s="32"/>
      <c r="HA440" s="32"/>
      <c r="HB440" s="32"/>
      <c r="HC440" s="32"/>
      <c r="HD440" s="32"/>
      <c r="HE440" s="32"/>
      <c r="HF440" s="32"/>
      <c r="HG440" s="32"/>
      <c r="HH440" s="32"/>
      <c r="HI440" s="32"/>
      <c r="HJ440" s="32"/>
      <c r="HK440" s="32"/>
      <c r="HL440" s="32"/>
      <c r="HM440" s="32"/>
      <c r="HN440" s="32"/>
      <c r="HO440" s="32"/>
      <c r="HP440" s="32"/>
      <c r="HQ440" s="32"/>
      <c r="HR440" s="32"/>
      <c r="HS440" s="32"/>
      <c r="HT440" s="32"/>
      <c r="HU440" s="32"/>
      <c r="HV440" s="32"/>
      <c r="HW440" s="32"/>
      <c r="HX440" s="32"/>
      <c r="HY440" s="32"/>
      <c r="HZ440" s="32"/>
      <c r="IA440" s="32"/>
      <c r="IB440" s="32"/>
      <c r="IC440" s="32"/>
      <c r="ID440" s="32"/>
      <c r="IE440" s="32"/>
      <c r="IF440" s="32"/>
      <c r="IG440" s="32"/>
      <c r="IH440" s="32"/>
      <c r="II440" s="32"/>
      <c r="IJ440" s="32"/>
      <c r="IK440" s="32"/>
      <c r="IL440" s="32"/>
      <c r="IM440" s="32"/>
      <c r="IN440" s="32"/>
      <c r="IO440" s="32"/>
      <c r="IP440" s="32"/>
      <c r="IQ440" s="32"/>
      <c r="IR440" s="32"/>
      <c r="IS440" s="32"/>
      <c r="IT440" s="32"/>
    </row>
    <row r="441" spans="1:254" ht="18.75" customHeight="1">
      <c r="A441" s="35">
        <v>439</v>
      </c>
      <c r="B441" s="36"/>
      <c r="C441" s="37" t="s">
        <v>478</v>
      </c>
      <c r="D441" s="36">
        <v>6651</v>
      </c>
      <c r="E441" s="38">
        <v>4381</v>
      </c>
      <c r="F441" s="39">
        <f t="shared" si="18"/>
        <v>0.6586979401593746</v>
      </c>
      <c r="G441" s="36">
        <v>0</v>
      </c>
      <c r="H441" s="40">
        <f t="shared" si="19"/>
        <v>1604.9000000000005</v>
      </c>
      <c r="I441" s="45"/>
      <c r="J441" s="44"/>
      <c r="K441" s="56"/>
      <c r="L441" s="56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  <c r="GH441" s="32"/>
      <c r="GI441" s="32"/>
      <c r="GJ441" s="32"/>
      <c r="GK441" s="32"/>
      <c r="GL441" s="32"/>
      <c r="GM441" s="32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  <c r="IC441" s="32"/>
      <c r="ID441" s="32"/>
      <c r="IE441" s="32"/>
      <c r="IF441" s="32"/>
      <c r="IG441" s="32"/>
      <c r="IH441" s="32"/>
      <c r="II441" s="32"/>
      <c r="IJ441" s="32"/>
      <c r="IK441" s="32"/>
      <c r="IL441" s="32"/>
      <c r="IM441" s="32"/>
      <c r="IN441" s="32"/>
      <c r="IO441" s="32"/>
      <c r="IP441" s="32"/>
      <c r="IQ441" s="32"/>
      <c r="IR441" s="32"/>
      <c r="IS441" s="32"/>
      <c r="IT441" s="32"/>
    </row>
    <row r="442" spans="1:254" ht="18.75" customHeight="1">
      <c r="A442" s="35">
        <v>440</v>
      </c>
      <c r="B442" s="36"/>
      <c r="C442" s="37" t="s">
        <v>479</v>
      </c>
      <c r="D442" s="36">
        <v>10392.3</v>
      </c>
      <c r="E442" s="38">
        <v>5613</v>
      </c>
      <c r="F442" s="39">
        <f t="shared" si="18"/>
        <v>0.5401114286539073</v>
      </c>
      <c r="G442" s="36">
        <v>0</v>
      </c>
      <c r="H442" s="40">
        <f t="shared" si="19"/>
        <v>3740.0699999999997</v>
      </c>
      <c r="I442" s="45"/>
      <c r="J442" s="44"/>
      <c r="K442" s="56"/>
      <c r="L442" s="56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  <c r="GH442" s="32"/>
      <c r="GI442" s="32"/>
      <c r="GJ442" s="32"/>
      <c r="GK442" s="32"/>
      <c r="GL442" s="32"/>
      <c r="GM442" s="32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  <c r="IC442" s="32"/>
      <c r="ID442" s="32"/>
      <c r="IE442" s="32"/>
      <c r="IF442" s="32"/>
      <c r="IG442" s="32"/>
      <c r="IH442" s="32"/>
      <c r="II442" s="32"/>
      <c r="IJ442" s="32"/>
      <c r="IK442" s="32"/>
      <c r="IL442" s="32"/>
      <c r="IM442" s="32"/>
      <c r="IN442" s="32"/>
      <c r="IO442" s="32"/>
      <c r="IP442" s="32"/>
      <c r="IQ442" s="32"/>
      <c r="IR442" s="32"/>
      <c r="IS442" s="32"/>
      <c r="IT442" s="32"/>
    </row>
    <row r="443" spans="1:254" ht="18.75" customHeight="1">
      <c r="A443" s="35">
        <v>441</v>
      </c>
      <c r="B443" s="36" t="s">
        <v>480</v>
      </c>
      <c r="C443" s="37" t="s">
        <v>481</v>
      </c>
      <c r="D443" s="36">
        <v>8435</v>
      </c>
      <c r="E443" s="41">
        <v>3154</v>
      </c>
      <c r="F443" s="39">
        <f t="shared" si="18"/>
        <v>0.37391819798458803</v>
      </c>
      <c r="G443" s="36">
        <v>0</v>
      </c>
      <c r="H443" s="40">
        <f t="shared" si="19"/>
        <v>4437.5</v>
      </c>
      <c r="I443" s="45"/>
      <c r="J443" s="46"/>
      <c r="K443" s="56"/>
      <c r="L443" s="56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  <c r="IC443" s="32"/>
      <c r="ID443" s="32"/>
      <c r="IE443" s="32"/>
      <c r="IF443" s="32"/>
      <c r="IG443" s="32"/>
      <c r="IH443" s="32"/>
      <c r="II443" s="32"/>
      <c r="IJ443" s="32"/>
      <c r="IK443" s="32"/>
      <c r="IL443" s="32"/>
      <c r="IM443" s="32"/>
      <c r="IN443" s="32"/>
      <c r="IO443" s="32"/>
      <c r="IP443" s="32"/>
      <c r="IQ443" s="32"/>
      <c r="IR443" s="32"/>
      <c r="IS443" s="32"/>
      <c r="IT443" s="32"/>
    </row>
    <row r="444" spans="1:254" ht="18.75" customHeight="1">
      <c r="A444" s="35">
        <v>442</v>
      </c>
      <c r="B444" s="36"/>
      <c r="C444" s="37" t="s">
        <v>482</v>
      </c>
      <c r="D444" s="36">
        <v>3256.3</v>
      </c>
      <c r="E444" s="41">
        <v>1844</v>
      </c>
      <c r="F444" s="39">
        <f aca="true" t="shared" si="20" ref="F444:F475">E444/D444</f>
        <v>0.56628689002856</v>
      </c>
      <c r="G444" s="36">
        <v>0</v>
      </c>
      <c r="H444" s="40">
        <f t="shared" si="19"/>
        <v>1086.67</v>
      </c>
      <c r="I444" s="45"/>
      <c r="J444" s="46"/>
      <c r="K444" s="56"/>
      <c r="L444" s="56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/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/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/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2"/>
      <c r="FK444" s="32"/>
      <c r="FL444" s="32"/>
      <c r="FM444" s="32"/>
      <c r="FN444" s="32"/>
      <c r="FO444" s="32"/>
      <c r="FP444" s="32"/>
      <c r="FQ444" s="32"/>
      <c r="FR444" s="32"/>
      <c r="FS444" s="32"/>
      <c r="FT444" s="32"/>
      <c r="FU444" s="32"/>
      <c r="FV444" s="32"/>
      <c r="FW444" s="32"/>
      <c r="FX444" s="32"/>
      <c r="FY444" s="32"/>
      <c r="FZ444" s="32"/>
      <c r="GA444" s="32"/>
      <c r="GB444" s="32"/>
      <c r="GC444" s="32"/>
      <c r="GD444" s="32"/>
      <c r="GE444" s="32"/>
      <c r="GF444" s="32"/>
      <c r="GG444" s="32"/>
      <c r="GH444" s="32"/>
      <c r="GI444" s="32"/>
      <c r="GJ444" s="32"/>
      <c r="GK444" s="32"/>
      <c r="GL444" s="32"/>
      <c r="GM444" s="32"/>
      <c r="GN444" s="32"/>
      <c r="GO444" s="32"/>
      <c r="GP444" s="32"/>
      <c r="GQ444" s="32"/>
      <c r="GR444" s="32"/>
      <c r="GS444" s="32"/>
      <c r="GT444" s="32"/>
      <c r="GU444" s="32"/>
      <c r="GV444" s="32"/>
      <c r="GW444" s="32"/>
      <c r="GX444" s="32"/>
      <c r="GY444" s="32"/>
      <c r="GZ444" s="32"/>
      <c r="HA444" s="32"/>
      <c r="HB444" s="32"/>
      <c r="HC444" s="32"/>
      <c r="HD444" s="32"/>
      <c r="HE444" s="32"/>
      <c r="HF444" s="32"/>
      <c r="HG444" s="32"/>
      <c r="HH444" s="32"/>
      <c r="HI444" s="32"/>
      <c r="HJ444" s="32"/>
      <c r="HK444" s="32"/>
      <c r="HL444" s="32"/>
      <c r="HM444" s="32"/>
      <c r="HN444" s="32"/>
      <c r="HO444" s="32"/>
      <c r="HP444" s="32"/>
      <c r="HQ444" s="32"/>
      <c r="HR444" s="32"/>
      <c r="HS444" s="32"/>
      <c r="HT444" s="32"/>
      <c r="HU444" s="32"/>
      <c r="HV444" s="32"/>
      <c r="HW444" s="32"/>
      <c r="HX444" s="32"/>
      <c r="HY444" s="32"/>
      <c r="HZ444" s="32"/>
      <c r="IA444" s="32"/>
      <c r="IB444" s="32"/>
      <c r="IC444" s="32"/>
      <c r="ID444" s="32"/>
      <c r="IE444" s="32"/>
      <c r="IF444" s="32"/>
      <c r="IG444" s="32"/>
      <c r="IH444" s="32"/>
      <c r="II444" s="32"/>
      <c r="IJ444" s="32"/>
      <c r="IK444" s="32"/>
      <c r="IL444" s="32"/>
      <c r="IM444" s="32"/>
      <c r="IN444" s="32"/>
      <c r="IO444" s="32"/>
      <c r="IP444" s="32"/>
      <c r="IQ444" s="32"/>
      <c r="IR444" s="32"/>
      <c r="IS444" s="32"/>
      <c r="IT444" s="32"/>
    </row>
    <row r="445" spans="1:254" ht="18.75" customHeight="1">
      <c r="A445" s="35">
        <v>443</v>
      </c>
      <c r="B445" s="36"/>
      <c r="C445" s="37" t="s">
        <v>483</v>
      </c>
      <c r="D445" s="36">
        <v>2078.5</v>
      </c>
      <c r="E445" s="41">
        <v>0</v>
      </c>
      <c r="F445" s="39">
        <f t="shared" si="20"/>
        <v>0</v>
      </c>
      <c r="G445" s="36">
        <v>0</v>
      </c>
      <c r="H445" s="40">
        <f t="shared" si="19"/>
        <v>1870.65</v>
      </c>
      <c r="I445" s="45"/>
      <c r="J445" s="46"/>
      <c r="K445" s="56"/>
      <c r="L445" s="56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</row>
    <row r="446" spans="1:254" ht="18.75" customHeight="1">
      <c r="A446" s="35">
        <v>444</v>
      </c>
      <c r="B446" s="36"/>
      <c r="C446" s="37" t="s">
        <v>484</v>
      </c>
      <c r="D446" s="36">
        <v>6581.8</v>
      </c>
      <c r="E446" s="41">
        <v>1605</v>
      </c>
      <c r="F446" s="39">
        <f t="shared" si="20"/>
        <v>0.2438542647907867</v>
      </c>
      <c r="G446" s="36">
        <v>0</v>
      </c>
      <c r="H446" s="40">
        <f t="shared" si="19"/>
        <v>4318.62</v>
      </c>
      <c r="I446" s="45"/>
      <c r="J446" s="46"/>
      <c r="K446" s="56"/>
      <c r="L446" s="56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/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2"/>
      <c r="FK446" s="32"/>
      <c r="FL446" s="32"/>
      <c r="FM446" s="32"/>
      <c r="FN446" s="32"/>
      <c r="FO446" s="32"/>
      <c r="FP446" s="32"/>
      <c r="FQ446" s="32"/>
      <c r="FR446" s="32"/>
      <c r="FS446" s="32"/>
      <c r="FT446" s="32"/>
      <c r="FU446" s="32"/>
      <c r="FV446" s="32"/>
      <c r="FW446" s="32"/>
      <c r="FX446" s="32"/>
      <c r="FY446" s="32"/>
      <c r="FZ446" s="32"/>
      <c r="GA446" s="32"/>
      <c r="GB446" s="32"/>
      <c r="GC446" s="32"/>
      <c r="GD446" s="32"/>
      <c r="GE446" s="32"/>
      <c r="GF446" s="32"/>
      <c r="GG446" s="32"/>
      <c r="GH446" s="32"/>
      <c r="GI446" s="32"/>
      <c r="GJ446" s="32"/>
      <c r="GK446" s="32"/>
      <c r="GL446" s="32"/>
      <c r="GM446" s="32"/>
      <c r="GN446" s="32"/>
      <c r="GO446" s="32"/>
      <c r="GP446" s="32"/>
      <c r="GQ446" s="32"/>
      <c r="GR446" s="32"/>
      <c r="GS446" s="32"/>
      <c r="GT446" s="32"/>
      <c r="GU446" s="32"/>
      <c r="GV446" s="32"/>
      <c r="GW446" s="32"/>
      <c r="GX446" s="32"/>
      <c r="GY446" s="32"/>
      <c r="GZ446" s="32"/>
      <c r="HA446" s="32"/>
      <c r="HB446" s="32"/>
      <c r="HC446" s="32"/>
      <c r="HD446" s="32"/>
      <c r="HE446" s="32"/>
      <c r="HF446" s="32"/>
      <c r="HG446" s="32"/>
      <c r="HH446" s="32"/>
      <c r="HI446" s="32"/>
      <c r="HJ446" s="32"/>
      <c r="HK446" s="32"/>
      <c r="HL446" s="32"/>
      <c r="HM446" s="32"/>
      <c r="HN446" s="32"/>
      <c r="HO446" s="32"/>
      <c r="HP446" s="32"/>
      <c r="HQ446" s="32"/>
      <c r="HR446" s="32"/>
      <c r="HS446" s="32"/>
      <c r="HT446" s="32"/>
      <c r="HU446" s="32"/>
      <c r="HV446" s="32"/>
      <c r="HW446" s="32"/>
      <c r="HX446" s="32"/>
      <c r="HY446" s="32"/>
      <c r="HZ446" s="32"/>
      <c r="IA446" s="32"/>
      <c r="IB446" s="32"/>
      <c r="IC446" s="32"/>
      <c r="ID446" s="32"/>
      <c r="IE446" s="32"/>
      <c r="IF446" s="32"/>
      <c r="IG446" s="32"/>
      <c r="IH446" s="32"/>
      <c r="II446" s="32"/>
      <c r="IJ446" s="32"/>
      <c r="IK446" s="32"/>
      <c r="IL446" s="32"/>
      <c r="IM446" s="32"/>
      <c r="IN446" s="32"/>
      <c r="IO446" s="32"/>
      <c r="IP446" s="32"/>
      <c r="IQ446" s="32"/>
      <c r="IR446" s="32"/>
      <c r="IS446" s="32"/>
      <c r="IT446" s="32"/>
    </row>
    <row r="447" spans="1:254" ht="18.75" customHeight="1">
      <c r="A447" s="35">
        <v>445</v>
      </c>
      <c r="B447" s="36"/>
      <c r="C447" s="37" t="s">
        <v>485</v>
      </c>
      <c r="D447" s="36">
        <v>9526.3</v>
      </c>
      <c r="E447" s="41">
        <v>6033</v>
      </c>
      <c r="F447" s="39">
        <f t="shared" si="20"/>
        <v>0.6332993922089374</v>
      </c>
      <c r="G447" s="36">
        <v>0</v>
      </c>
      <c r="H447" s="40">
        <f t="shared" si="19"/>
        <v>2540.67</v>
      </c>
      <c r="I447" s="45"/>
      <c r="J447" s="46"/>
      <c r="K447" s="56"/>
      <c r="L447" s="56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/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/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2"/>
      <c r="FK447" s="32"/>
      <c r="FL447" s="32"/>
      <c r="FM447" s="32"/>
      <c r="FN447" s="32"/>
      <c r="FO447" s="32"/>
      <c r="FP447" s="32"/>
      <c r="FQ447" s="32"/>
      <c r="FR447" s="32"/>
      <c r="FS447" s="32"/>
      <c r="FT447" s="32"/>
      <c r="FU447" s="32"/>
      <c r="FV447" s="32"/>
      <c r="FW447" s="32"/>
      <c r="FX447" s="32"/>
      <c r="FY447" s="32"/>
      <c r="FZ447" s="32"/>
      <c r="GA447" s="32"/>
      <c r="GB447" s="32"/>
      <c r="GC447" s="32"/>
      <c r="GD447" s="32"/>
      <c r="GE447" s="32"/>
      <c r="GF447" s="32"/>
      <c r="GG447" s="32"/>
      <c r="GH447" s="32"/>
      <c r="GI447" s="32"/>
      <c r="GJ447" s="32"/>
      <c r="GK447" s="32"/>
      <c r="GL447" s="32"/>
      <c r="GM447" s="32"/>
      <c r="GN447" s="32"/>
      <c r="GO447" s="32"/>
      <c r="GP447" s="32"/>
      <c r="GQ447" s="32"/>
      <c r="GR447" s="32"/>
      <c r="GS447" s="32"/>
      <c r="GT447" s="32"/>
      <c r="GU447" s="32"/>
      <c r="GV447" s="32"/>
      <c r="GW447" s="32"/>
      <c r="GX447" s="32"/>
      <c r="GY447" s="32"/>
      <c r="GZ447" s="32"/>
      <c r="HA447" s="32"/>
      <c r="HB447" s="32"/>
      <c r="HC447" s="32"/>
      <c r="HD447" s="32"/>
      <c r="HE447" s="32"/>
      <c r="HF447" s="32"/>
      <c r="HG447" s="32"/>
      <c r="HH447" s="32"/>
      <c r="HI447" s="32"/>
      <c r="HJ447" s="32"/>
      <c r="HK447" s="32"/>
      <c r="HL447" s="32"/>
      <c r="HM447" s="32"/>
      <c r="HN447" s="32"/>
      <c r="HO447" s="32"/>
      <c r="HP447" s="32"/>
      <c r="HQ447" s="32"/>
      <c r="HR447" s="32"/>
      <c r="HS447" s="32"/>
      <c r="HT447" s="32"/>
      <c r="HU447" s="32"/>
      <c r="HV447" s="32"/>
      <c r="HW447" s="32"/>
      <c r="HX447" s="32"/>
      <c r="HY447" s="32"/>
      <c r="HZ447" s="32"/>
      <c r="IA447" s="32"/>
      <c r="IB447" s="32"/>
      <c r="IC447" s="32"/>
      <c r="ID447" s="32"/>
      <c r="IE447" s="32"/>
      <c r="IF447" s="32"/>
      <c r="IG447" s="32"/>
      <c r="IH447" s="32"/>
      <c r="II447" s="32"/>
      <c r="IJ447" s="32"/>
      <c r="IK447" s="32"/>
      <c r="IL447" s="32"/>
      <c r="IM447" s="32"/>
      <c r="IN447" s="32"/>
      <c r="IO447" s="32"/>
      <c r="IP447" s="32"/>
      <c r="IQ447" s="32"/>
      <c r="IR447" s="32"/>
      <c r="IS447" s="32"/>
      <c r="IT447" s="32"/>
    </row>
    <row r="448" spans="1:254" ht="18.75" customHeight="1">
      <c r="A448" s="35">
        <v>446</v>
      </c>
      <c r="B448" s="36"/>
      <c r="C448" s="37" t="s">
        <v>486</v>
      </c>
      <c r="D448" s="36">
        <v>10392.3</v>
      </c>
      <c r="E448" s="41">
        <v>4604</v>
      </c>
      <c r="F448" s="39">
        <f t="shared" si="20"/>
        <v>0.443020313116442</v>
      </c>
      <c r="G448" s="36">
        <v>0</v>
      </c>
      <c r="H448" s="40">
        <f t="shared" si="19"/>
        <v>4749.07</v>
      </c>
      <c r="I448" s="43"/>
      <c r="J448" s="46"/>
      <c r="K448" s="56"/>
      <c r="L448" s="56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/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2"/>
      <c r="FK448" s="32"/>
      <c r="FL448" s="32"/>
      <c r="FM448" s="32"/>
      <c r="FN448" s="32"/>
      <c r="FO448" s="32"/>
      <c r="FP448" s="32"/>
      <c r="FQ448" s="32"/>
      <c r="FR448" s="32"/>
      <c r="FS448" s="32"/>
      <c r="FT448" s="32"/>
      <c r="FU448" s="32"/>
      <c r="FV448" s="32"/>
      <c r="FW448" s="32"/>
      <c r="FX448" s="32"/>
      <c r="FY448" s="32"/>
      <c r="FZ448" s="32"/>
      <c r="GA448" s="32"/>
      <c r="GB448" s="32"/>
      <c r="GC448" s="32"/>
      <c r="GD448" s="32"/>
      <c r="GE448" s="32"/>
      <c r="GF448" s="32"/>
      <c r="GG448" s="32"/>
      <c r="GH448" s="32"/>
      <c r="GI448" s="32"/>
      <c r="GJ448" s="32"/>
      <c r="GK448" s="32"/>
      <c r="GL448" s="32"/>
      <c r="GM448" s="32"/>
      <c r="GN448" s="32"/>
      <c r="GO448" s="32"/>
      <c r="GP448" s="32"/>
      <c r="GQ448" s="32"/>
      <c r="GR448" s="32"/>
      <c r="GS448" s="32"/>
      <c r="GT448" s="32"/>
      <c r="GU448" s="32"/>
      <c r="GV448" s="32"/>
      <c r="GW448" s="32"/>
      <c r="GX448" s="32"/>
      <c r="GY448" s="32"/>
      <c r="GZ448" s="32"/>
      <c r="HA448" s="32"/>
      <c r="HB448" s="32"/>
      <c r="HC448" s="32"/>
      <c r="HD448" s="32"/>
      <c r="HE448" s="32"/>
      <c r="HF448" s="32"/>
      <c r="HG448" s="32"/>
      <c r="HH448" s="32"/>
      <c r="HI448" s="32"/>
      <c r="HJ448" s="32"/>
      <c r="HK448" s="32"/>
      <c r="HL448" s="32"/>
      <c r="HM448" s="32"/>
      <c r="HN448" s="32"/>
      <c r="HO448" s="32"/>
      <c r="HP448" s="32"/>
      <c r="HQ448" s="32"/>
      <c r="HR448" s="32"/>
      <c r="HS448" s="32"/>
      <c r="HT448" s="32"/>
      <c r="HU448" s="32"/>
      <c r="HV448" s="32"/>
      <c r="HW448" s="32"/>
      <c r="HX448" s="32"/>
      <c r="HY448" s="32"/>
      <c r="HZ448" s="32"/>
      <c r="IA448" s="32"/>
      <c r="IB448" s="32"/>
      <c r="IC448" s="32"/>
      <c r="ID448" s="32"/>
      <c r="IE448" s="32"/>
      <c r="IF448" s="32"/>
      <c r="IG448" s="32"/>
      <c r="IH448" s="32"/>
      <c r="II448" s="32"/>
      <c r="IJ448" s="32"/>
      <c r="IK448" s="32"/>
      <c r="IL448" s="32"/>
      <c r="IM448" s="32"/>
      <c r="IN448" s="32"/>
      <c r="IO448" s="32"/>
      <c r="IP448" s="32"/>
      <c r="IQ448" s="32"/>
      <c r="IR448" s="32"/>
      <c r="IS448" s="32"/>
      <c r="IT448" s="32"/>
    </row>
    <row r="449" spans="1:254" ht="18.75" customHeight="1">
      <c r="A449" s="35">
        <v>447</v>
      </c>
      <c r="B449" s="36"/>
      <c r="C449" s="37" t="s">
        <v>487</v>
      </c>
      <c r="D449" s="36">
        <v>6928.2</v>
      </c>
      <c r="E449" s="41">
        <v>3670</v>
      </c>
      <c r="F449" s="39">
        <f t="shared" si="20"/>
        <v>0.5297191189630784</v>
      </c>
      <c r="G449" s="36">
        <v>0</v>
      </c>
      <c r="H449" s="40">
        <f t="shared" si="19"/>
        <v>2565.38</v>
      </c>
      <c r="I449" s="43"/>
      <c r="J449" s="46"/>
      <c r="K449" s="56"/>
      <c r="L449" s="56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/>
      <c r="DY449" s="32"/>
      <c r="DZ449" s="32"/>
      <c r="EA449" s="32"/>
      <c r="EB449" s="32"/>
      <c r="EC449" s="32"/>
      <c r="ED449" s="32"/>
      <c r="EE449" s="32"/>
      <c r="EF449" s="32"/>
      <c r="EG449" s="32"/>
      <c r="EH449" s="32"/>
      <c r="EI449" s="32"/>
      <c r="EJ449" s="32"/>
      <c r="EK449" s="32"/>
      <c r="EL449" s="32"/>
      <c r="EM449" s="32"/>
      <c r="EN449" s="32"/>
      <c r="EO449" s="32"/>
      <c r="EP449" s="32"/>
      <c r="EQ449" s="32"/>
      <c r="ER449" s="32"/>
      <c r="ES449" s="32"/>
      <c r="ET449" s="32"/>
      <c r="EU449" s="32"/>
      <c r="EV449" s="32"/>
      <c r="EW449" s="32"/>
      <c r="EX449" s="32"/>
      <c r="EY449" s="32"/>
      <c r="EZ449" s="32"/>
      <c r="FA449" s="32"/>
      <c r="FB449" s="32"/>
      <c r="FC449" s="32"/>
      <c r="FD449" s="32"/>
      <c r="FE449" s="32"/>
      <c r="FF449" s="32"/>
      <c r="FG449" s="32"/>
      <c r="FH449" s="32"/>
      <c r="FI449" s="32"/>
      <c r="FJ449" s="32"/>
      <c r="FK449" s="32"/>
      <c r="FL449" s="32"/>
      <c r="FM449" s="32"/>
      <c r="FN449" s="32"/>
      <c r="FO449" s="32"/>
      <c r="FP449" s="32"/>
      <c r="FQ449" s="32"/>
      <c r="FR449" s="32"/>
      <c r="FS449" s="32"/>
      <c r="FT449" s="32"/>
      <c r="FU449" s="32"/>
      <c r="FV449" s="32"/>
      <c r="FW449" s="32"/>
      <c r="FX449" s="32"/>
      <c r="FY449" s="32"/>
      <c r="FZ449" s="32"/>
      <c r="GA449" s="32"/>
      <c r="GB449" s="32"/>
      <c r="GC449" s="32"/>
      <c r="GD449" s="32"/>
      <c r="GE449" s="32"/>
      <c r="GF449" s="32"/>
      <c r="GG449" s="32"/>
      <c r="GH449" s="32"/>
      <c r="GI449" s="32"/>
      <c r="GJ449" s="32"/>
      <c r="GK449" s="32"/>
      <c r="GL449" s="32"/>
      <c r="GM449" s="32"/>
      <c r="GN449" s="32"/>
      <c r="GO449" s="32"/>
      <c r="GP449" s="32"/>
      <c r="GQ449" s="32"/>
      <c r="GR449" s="32"/>
      <c r="GS449" s="32"/>
      <c r="GT449" s="32"/>
      <c r="GU449" s="32"/>
      <c r="GV449" s="32"/>
      <c r="GW449" s="32"/>
      <c r="GX449" s="32"/>
      <c r="GY449" s="32"/>
      <c r="GZ449" s="32"/>
      <c r="HA449" s="32"/>
      <c r="HB449" s="32"/>
      <c r="HC449" s="32"/>
      <c r="HD449" s="32"/>
      <c r="HE449" s="32"/>
      <c r="HF449" s="32"/>
      <c r="HG449" s="32"/>
      <c r="HH449" s="32"/>
      <c r="HI449" s="32"/>
      <c r="HJ449" s="32"/>
      <c r="HK449" s="32"/>
      <c r="HL449" s="32"/>
      <c r="HM449" s="32"/>
      <c r="HN449" s="32"/>
      <c r="HO449" s="32"/>
      <c r="HP449" s="32"/>
      <c r="HQ449" s="32"/>
      <c r="HR449" s="32"/>
      <c r="HS449" s="32"/>
      <c r="HT449" s="32"/>
      <c r="HU449" s="32"/>
      <c r="HV449" s="32"/>
      <c r="HW449" s="32"/>
      <c r="HX449" s="32"/>
      <c r="HY449" s="32"/>
      <c r="HZ449" s="32"/>
      <c r="IA449" s="32"/>
      <c r="IB449" s="32"/>
      <c r="IC449" s="32"/>
      <c r="ID449" s="32"/>
      <c r="IE449" s="32"/>
      <c r="IF449" s="32"/>
      <c r="IG449" s="32"/>
      <c r="IH449" s="32"/>
      <c r="II449" s="32"/>
      <c r="IJ449" s="32"/>
      <c r="IK449" s="32"/>
      <c r="IL449" s="32"/>
      <c r="IM449" s="32"/>
      <c r="IN449" s="32"/>
      <c r="IO449" s="32"/>
      <c r="IP449" s="32"/>
      <c r="IQ449" s="32"/>
      <c r="IR449" s="32"/>
      <c r="IS449" s="32"/>
      <c r="IT449" s="32"/>
    </row>
    <row r="450" spans="1:254" ht="18.75" customHeight="1">
      <c r="A450" s="35">
        <v>448</v>
      </c>
      <c r="B450" s="36"/>
      <c r="C450" s="37" t="s">
        <v>488</v>
      </c>
      <c r="D450" s="36">
        <v>10219.1</v>
      </c>
      <c r="E450" s="41">
        <v>5869</v>
      </c>
      <c r="F450" s="39">
        <f t="shared" si="20"/>
        <v>0.5743167206505465</v>
      </c>
      <c r="G450" s="36">
        <v>0</v>
      </c>
      <c r="H450" s="40">
        <f t="shared" si="19"/>
        <v>3328.1900000000005</v>
      </c>
      <c r="I450" s="45"/>
      <c r="J450" s="46"/>
      <c r="K450" s="56"/>
      <c r="L450" s="56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/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/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/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2"/>
      <c r="FK450" s="32"/>
      <c r="FL450" s="32"/>
      <c r="FM450" s="32"/>
      <c r="FN450" s="32"/>
      <c r="FO450" s="32"/>
      <c r="FP450" s="32"/>
      <c r="FQ450" s="32"/>
      <c r="FR450" s="32"/>
      <c r="FS450" s="32"/>
      <c r="FT450" s="32"/>
      <c r="FU450" s="32"/>
      <c r="FV450" s="32"/>
      <c r="FW450" s="32"/>
      <c r="FX450" s="32"/>
      <c r="FY450" s="32"/>
      <c r="FZ450" s="32"/>
      <c r="GA450" s="32"/>
      <c r="GB450" s="32"/>
      <c r="GC450" s="32"/>
      <c r="GD450" s="32"/>
      <c r="GE450" s="32"/>
      <c r="GF450" s="32"/>
      <c r="GG450" s="32"/>
      <c r="GH450" s="32"/>
      <c r="GI450" s="32"/>
      <c r="GJ450" s="32"/>
      <c r="GK450" s="32"/>
      <c r="GL450" s="32"/>
      <c r="GM450" s="32"/>
      <c r="GN450" s="32"/>
      <c r="GO450" s="32"/>
      <c r="GP450" s="32"/>
      <c r="GQ450" s="32"/>
      <c r="GR450" s="32"/>
      <c r="GS450" s="32"/>
      <c r="GT450" s="32"/>
      <c r="GU450" s="32"/>
      <c r="GV450" s="32"/>
      <c r="GW450" s="32"/>
      <c r="GX450" s="32"/>
      <c r="GY450" s="32"/>
      <c r="GZ450" s="32"/>
      <c r="HA450" s="32"/>
      <c r="HB450" s="32"/>
      <c r="HC450" s="32"/>
      <c r="HD450" s="32"/>
      <c r="HE450" s="32"/>
      <c r="HF450" s="32"/>
      <c r="HG450" s="32"/>
      <c r="HH450" s="32"/>
      <c r="HI450" s="32"/>
      <c r="HJ450" s="32"/>
      <c r="HK450" s="32"/>
      <c r="HL450" s="32"/>
      <c r="HM450" s="32"/>
      <c r="HN450" s="32"/>
      <c r="HO450" s="32"/>
      <c r="HP450" s="32"/>
      <c r="HQ450" s="32"/>
      <c r="HR450" s="32"/>
      <c r="HS450" s="32"/>
      <c r="HT450" s="32"/>
      <c r="HU450" s="32"/>
      <c r="HV450" s="32"/>
      <c r="HW450" s="32"/>
      <c r="HX450" s="32"/>
      <c r="HY450" s="32"/>
      <c r="HZ450" s="32"/>
      <c r="IA450" s="32"/>
      <c r="IB450" s="32"/>
      <c r="IC450" s="32"/>
      <c r="ID450" s="32"/>
      <c r="IE450" s="32"/>
      <c r="IF450" s="32"/>
      <c r="IG450" s="32"/>
      <c r="IH450" s="32"/>
      <c r="II450" s="32"/>
      <c r="IJ450" s="32"/>
      <c r="IK450" s="32"/>
      <c r="IL450" s="32"/>
      <c r="IM450" s="32"/>
      <c r="IN450" s="32"/>
      <c r="IO450" s="32"/>
      <c r="IP450" s="32"/>
      <c r="IQ450" s="32"/>
      <c r="IR450" s="32"/>
      <c r="IS450" s="32"/>
      <c r="IT450" s="32"/>
    </row>
    <row r="451" spans="1:254" ht="18.75" customHeight="1">
      <c r="A451" s="35">
        <v>449</v>
      </c>
      <c r="B451" s="36"/>
      <c r="C451" s="37" t="s">
        <v>489</v>
      </c>
      <c r="D451" s="36">
        <v>9353.1</v>
      </c>
      <c r="E451" s="41">
        <v>10594</v>
      </c>
      <c r="F451" s="39">
        <f t="shared" si="20"/>
        <v>1.1326725898365246</v>
      </c>
      <c r="G451" s="36">
        <v>0</v>
      </c>
      <c r="H451" s="40">
        <f t="shared" si="19"/>
        <v>-2176.209999999999</v>
      </c>
      <c r="I451" s="45"/>
      <c r="J451" s="46"/>
      <c r="K451" s="56"/>
      <c r="L451" s="56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/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/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/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2"/>
      <c r="FK451" s="32"/>
      <c r="FL451" s="32"/>
      <c r="FM451" s="32"/>
      <c r="FN451" s="32"/>
      <c r="FO451" s="32"/>
      <c r="FP451" s="32"/>
      <c r="FQ451" s="32"/>
      <c r="FR451" s="32"/>
      <c r="FS451" s="32"/>
      <c r="FT451" s="32"/>
      <c r="FU451" s="32"/>
      <c r="FV451" s="32"/>
      <c r="FW451" s="32"/>
      <c r="FX451" s="32"/>
      <c r="FY451" s="32"/>
      <c r="FZ451" s="32"/>
      <c r="GA451" s="32"/>
      <c r="GB451" s="32"/>
      <c r="GC451" s="32"/>
      <c r="GD451" s="32"/>
      <c r="GE451" s="32"/>
      <c r="GF451" s="32"/>
      <c r="GG451" s="32"/>
      <c r="GH451" s="32"/>
      <c r="GI451" s="32"/>
      <c r="GJ451" s="32"/>
      <c r="GK451" s="32"/>
      <c r="GL451" s="32"/>
      <c r="GM451" s="32"/>
      <c r="GN451" s="32"/>
      <c r="GO451" s="32"/>
      <c r="GP451" s="32"/>
      <c r="GQ451" s="32"/>
      <c r="GR451" s="32"/>
      <c r="GS451" s="32"/>
      <c r="GT451" s="32"/>
      <c r="GU451" s="32"/>
      <c r="GV451" s="32"/>
      <c r="GW451" s="32"/>
      <c r="GX451" s="32"/>
      <c r="GY451" s="32"/>
      <c r="GZ451" s="32"/>
      <c r="HA451" s="32"/>
      <c r="HB451" s="32"/>
      <c r="HC451" s="32"/>
      <c r="HD451" s="32"/>
      <c r="HE451" s="32"/>
      <c r="HF451" s="32"/>
      <c r="HG451" s="32"/>
      <c r="HH451" s="32"/>
      <c r="HI451" s="32"/>
      <c r="HJ451" s="32"/>
      <c r="HK451" s="32"/>
      <c r="HL451" s="32"/>
      <c r="HM451" s="32"/>
      <c r="HN451" s="32"/>
      <c r="HO451" s="32"/>
      <c r="HP451" s="32"/>
      <c r="HQ451" s="32"/>
      <c r="HR451" s="32"/>
      <c r="HS451" s="32"/>
      <c r="HT451" s="32"/>
      <c r="HU451" s="32"/>
      <c r="HV451" s="32"/>
      <c r="HW451" s="32"/>
      <c r="HX451" s="32"/>
      <c r="HY451" s="32"/>
      <c r="HZ451" s="32"/>
      <c r="IA451" s="32"/>
      <c r="IB451" s="32"/>
      <c r="IC451" s="32"/>
      <c r="ID451" s="32"/>
      <c r="IE451" s="32"/>
      <c r="IF451" s="32"/>
      <c r="IG451" s="32"/>
      <c r="IH451" s="32"/>
      <c r="II451" s="32"/>
      <c r="IJ451" s="32"/>
      <c r="IK451" s="32"/>
      <c r="IL451" s="32"/>
      <c r="IM451" s="32"/>
      <c r="IN451" s="32"/>
      <c r="IO451" s="32"/>
      <c r="IP451" s="32"/>
      <c r="IQ451" s="32"/>
      <c r="IR451" s="32"/>
      <c r="IS451" s="32"/>
      <c r="IT451" s="32"/>
    </row>
    <row r="452" spans="1:254" ht="18.75" customHeight="1">
      <c r="A452" s="35">
        <v>450</v>
      </c>
      <c r="B452" s="36"/>
      <c r="C452" s="37" t="s">
        <v>490</v>
      </c>
      <c r="D452" s="36">
        <v>3464.1</v>
      </c>
      <c r="E452" s="41">
        <v>1079</v>
      </c>
      <c r="F452" s="39">
        <f t="shared" si="20"/>
        <v>0.3114806154556739</v>
      </c>
      <c r="G452" s="36">
        <v>0</v>
      </c>
      <c r="H452" s="40">
        <f t="shared" si="19"/>
        <v>2038.69</v>
      </c>
      <c r="I452" s="45"/>
      <c r="J452" s="46"/>
      <c r="K452" s="56"/>
      <c r="L452" s="56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  <c r="FP452" s="32"/>
      <c r="FQ452" s="32"/>
      <c r="FR452" s="32"/>
      <c r="FS452" s="32"/>
      <c r="FT452" s="32"/>
      <c r="FU452" s="32"/>
      <c r="FV452" s="32"/>
      <c r="FW452" s="32"/>
      <c r="FX452" s="32"/>
      <c r="FY452" s="32"/>
      <c r="FZ452" s="32"/>
      <c r="GA452" s="32"/>
      <c r="GB452" s="32"/>
      <c r="GC452" s="32"/>
      <c r="GD452" s="32"/>
      <c r="GE452" s="32"/>
      <c r="GF452" s="32"/>
      <c r="GG452" s="32"/>
      <c r="GH452" s="32"/>
      <c r="GI452" s="32"/>
      <c r="GJ452" s="32"/>
      <c r="GK452" s="32"/>
      <c r="GL452" s="32"/>
      <c r="GM452" s="32"/>
      <c r="GN452" s="32"/>
      <c r="GO452" s="32"/>
      <c r="GP452" s="32"/>
      <c r="GQ452" s="32"/>
      <c r="GR452" s="32"/>
      <c r="GS452" s="32"/>
      <c r="GT452" s="32"/>
      <c r="GU452" s="32"/>
      <c r="GV452" s="32"/>
      <c r="GW452" s="32"/>
      <c r="GX452" s="32"/>
      <c r="GY452" s="32"/>
      <c r="GZ452" s="32"/>
      <c r="HA452" s="32"/>
      <c r="HB452" s="32"/>
      <c r="HC452" s="32"/>
      <c r="HD452" s="32"/>
      <c r="HE452" s="32"/>
      <c r="HF452" s="32"/>
      <c r="HG452" s="32"/>
      <c r="HH452" s="32"/>
      <c r="HI452" s="32"/>
      <c r="HJ452" s="32"/>
      <c r="HK452" s="32"/>
      <c r="HL452" s="32"/>
      <c r="HM452" s="32"/>
      <c r="HN452" s="32"/>
      <c r="HO452" s="32"/>
      <c r="HP452" s="32"/>
      <c r="HQ452" s="32"/>
      <c r="HR452" s="32"/>
      <c r="HS452" s="32"/>
      <c r="HT452" s="32"/>
      <c r="HU452" s="32"/>
      <c r="HV452" s="32"/>
      <c r="HW452" s="32"/>
      <c r="HX452" s="32"/>
      <c r="HY452" s="32"/>
      <c r="HZ452" s="32"/>
      <c r="IA452" s="32"/>
      <c r="IB452" s="32"/>
      <c r="IC452" s="32"/>
      <c r="ID452" s="32"/>
      <c r="IE452" s="32"/>
      <c r="IF452" s="32"/>
      <c r="IG452" s="32"/>
      <c r="IH452" s="32"/>
      <c r="II452" s="32"/>
      <c r="IJ452" s="32"/>
      <c r="IK452" s="32"/>
      <c r="IL452" s="32"/>
      <c r="IM452" s="32"/>
      <c r="IN452" s="32"/>
      <c r="IO452" s="32"/>
      <c r="IP452" s="32"/>
      <c r="IQ452" s="32"/>
      <c r="IR452" s="32"/>
      <c r="IS452" s="32"/>
      <c r="IT452" s="32"/>
    </row>
    <row r="453" spans="1:254" ht="18.75" customHeight="1">
      <c r="A453" s="35">
        <v>451</v>
      </c>
      <c r="B453" s="36"/>
      <c r="C453" s="37" t="s">
        <v>491</v>
      </c>
      <c r="D453" s="36">
        <v>5040.3</v>
      </c>
      <c r="E453" s="41">
        <v>1652</v>
      </c>
      <c r="F453" s="39">
        <f t="shared" si="20"/>
        <v>0.32775826835704225</v>
      </c>
      <c r="G453" s="36">
        <v>0</v>
      </c>
      <c r="H453" s="40">
        <f t="shared" si="19"/>
        <v>2884.2700000000004</v>
      </c>
      <c r="I453" s="45"/>
      <c r="J453" s="46"/>
      <c r="K453" s="56"/>
      <c r="L453" s="56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  <c r="GH453" s="32"/>
      <c r="GI453" s="32"/>
      <c r="GJ453" s="32"/>
      <c r="GK453" s="32"/>
      <c r="GL453" s="32"/>
      <c r="GM453" s="32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  <c r="HU453" s="32"/>
      <c r="HV453" s="32"/>
      <c r="HW453" s="32"/>
      <c r="HX453" s="32"/>
      <c r="HY453" s="32"/>
      <c r="HZ453" s="32"/>
      <c r="IA453" s="32"/>
      <c r="IB453" s="32"/>
      <c r="IC453" s="32"/>
      <c r="ID453" s="32"/>
      <c r="IE453" s="32"/>
      <c r="IF453" s="32"/>
      <c r="IG453" s="32"/>
      <c r="IH453" s="32"/>
      <c r="II453" s="32"/>
      <c r="IJ453" s="32"/>
      <c r="IK453" s="32"/>
      <c r="IL453" s="32"/>
      <c r="IM453" s="32"/>
      <c r="IN453" s="32"/>
      <c r="IO453" s="32"/>
      <c r="IP453" s="32"/>
      <c r="IQ453" s="32"/>
      <c r="IR453" s="32"/>
      <c r="IS453" s="32"/>
      <c r="IT453" s="32"/>
    </row>
    <row r="454" spans="1:254" ht="18.75" customHeight="1">
      <c r="A454" s="35">
        <v>452</v>
      </c>
      <c r="B454" s="36"/>
      <c r="C454" s="37" t="s">
        <v>492</v>
      </c>
      <c r="D454" s="36">
        <v>10392.3</v>
      </c>
      <c r="E454" s="41">
        <v>5131</v>
      </c>
      <c r="F454" s="39">
        <f t="shared" si="20"/>
        <v>0.4937309354040973</v>
      </c>
      <c r="G454" s="36">
        <v>0</v>
      </c>
      <c r="H454" s="40">
        <f t="shared" si="19"/>
        <v>4222.07</v>
      </c>
      <c r="I454" s="45"/>
      <c r="J454" s="46"/>
      <c r="K454" s="56"/>
      <c r="L454" s="56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  <c r="IC454" s="32"/>
      <c r="ID454" s="32"/>
      <c r="IE454" s="32"/>
      <c r="IF454" s="32"/>
      <c r="IG454" s="32"/>
      <c r="IH454" s="32"/>
      <c r="II454" s="32"/>
      <c r="IJ454" s="32"/>
      <c r="IK454" s="32"/>
      <c r="IL454" s="32"/>
      <c r="IM454" s="32"/>
      <c r="IN454" s="32"/>
      <c r="IO454" s="32"/>
      <c r="IP454" s="32"/>
      <c r="IQ454" s="32"/>
      <c r="IR454" s="32"/>
      <c r="IS454" s="32"/>
      <c r="IT454" s="32"/>
    </row>
    <row r="455" spans="1:254" ht="18.75" customHeight="1">
      <c r="A455" s="35">
        <v>453</v>
      </c>
      <c r="B455" s="36"/>
      <c r="C455" s="37" t="s">
        <v>493</v>
      </c>
      <c r="D455" s="36">
        <v>9526.3</v>
      </c>
      <c r="E455" s="41">
        <v>3715</v>
      </c>
      <c r="F455" s="39">
        <f t="shared" si="20"/>
        <v>0.3899730220547327</v>
      </c>
      <c r="G455" s="36">
        <v>0</v>
      </c>
      <c r="H455" s="40">
        <f t="shared" si="19"/>
        <v>4858.67</v>
      </c>
      <c r="I455" s="45"/>
      <c r="J455" s="46"/>
      <c r="K455" s="56"/>
      <c r="L455" s="56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  <c r="IC455" s="32"/>
      <c r="ID455" s="32"/>
      <c r="IE455" s="32"/>
      <c r="IF455" s="32"/>
      <c r="IG455" s="32"/>
      <c r="IH455" s="32"/>
      <c r="II455" s="32"/>
      <c r="IJ455" s="32"/>
      <c r="IK455" s="32"/>
      <c r="IL455" s="32"/>
      <c r="IM455" s="32"/>
      <c r="IN455" s="32"/>
      <c r="IO455" s="32"/>
      <c r="IP455" s="32"/>
      <c r="IQ455" s="32"/>
      <c r="IR455" s="32"/>
      <c r="IS455" s="32"/>
      <c r="IT455" s="32"/>
    </row>
    <row r="456" spans="1:254" ht="18.75" customHeight="1">
      <c r="A456" s="35">
        <v>454</v>
      </c>
      <c r="B456" s="36"/>
      <c r="C456" s="37" t="s">
        <v>494</v>
      </c>
      <c r="D456" s="36">
        <v>5916.2</v>
      </c>
      <c r="E456" s="41">
        <v>1993</v>
      </c>
      <c r="F456" s="39">
        <f t="shared" si="20"/>
        <v>0.3368716405801021</v>
      </c>
      <c r="G456" s="36">
        <v>0</v>
      </c>
      <c r="H456" s="40">
        <f t="shared" si="19"/>
        <v>3331.58</v>
      </c>
      <c r="I456" s="45"/>
      <c r="J456" s="46"/>
      <c r="K456" s="56"/>
      <c r="L456" s="56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  <c r="IC456" s="32"/>
      <c r="ID456" s="32"/>
      <c r="IE456" s="32"/>
      <c r="IF456" s="32"/>
      <c r="IG456" s="32"/>
      <c r="IH456" s="32"/>
      <c r="II456" s="32"/>
      <c r="IJ456" s="32"/>
      <c r="IK456" s="32"/>
      <c r="IL456" s="32"/>
      <c r="IM456" s="32"/>
      <c r="IN456" s="32"/>
      <c r="IO456" s="32"/>
      <c r="IP456" s="32"/>
      <c r="IQ456" s="32"/>
      <c r="IR456" s="32"/>
      <c r="IS456" s="32"/>
      <c r="IT456" s="32"/>
    </row>
    <row r="457" spans="1:254" ht="18.75" customHeight="1">
      <c r="A457" s="35">
        <v>455</v>
      </c>
      <c r="B457" s="36"/>
      <c r="C457" s="37" t="s">
        <v>495</v>
      </c>
      <c r="D457" s="36">
        <v>4763.1</v>
      </c>
      <c r="E457" s="41">
        <v>6112</v>
      </c>
      <c r="F457" s="39">
        <f t="shared" si="20"/>
        <v>1.283197917322752</v>
      </c>
      <c r="G457" s="36">
        <v>0</v>
      </c>
      <c r="H457" s="40">
        <f t="shared" si="19"/>
        <v>-1825.2099999999991</v>
      </c>
      <c r="I457" s="45"/>
      <c r="J457" s="46"/>
      <c r="K457" s="56"/>
      <c r="L457" s="56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  <c r="IT457" s="32"/>
    </row>
    <row r="458" spans="1:254" ht="18.75" customHeight="1">
      <c r="A458" s="35">
        <v>456</v>
      </c>
      <c r="B458" s="36"/>
      <c r="C458" s="37" t="s">
        <v>496</v>
      </c>
      <c r="D458" s="36">
        <v>3464.1</v>
      </c>
      <c r="E458" s="41">
        <v>2111</v>
      </c>
      <c r="F458" s="39">
        <f t="shared" si="20"/>
        <v>0.6093934932594325</v>
      </c>
      <c r="G458" s="36">
        <v>0</v>
      </c>
      <c r="H458" s="40">
        <f t="shared" si="19"/>
        <v>1006.69</v>
      </c>
      <c r="I458" s="45"/>
      <c r="J458" s="46"/>
      <c r="K458" s="56"/>
      <c r="L458" s="56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2"/>
      <c r="FK458" s="32"/>
      <c r="FL458" s="32"/>
      <c r="FM458" s="32"/>
      <c r="FN458" s="32"/>
      <c r="FO458" s="32"/>
      <c r="FP458" s="32"/>
      <c r="FQ458" s="32"/>
      <c r="FR458" s="32"/>
      <c r="FS458" s="32"/>
      <c r="FT458" s="32"/>
      <c r="FU458" s="32"/>
      <c r="FV458" s="32"/>
      <c r="FW458" s="32"/>
      <c r="FX458" s="32"/>
      <c r="FY458" s="32"/>
      <c r="FZ458" s="32"/>
      <c r="GA458" s="32"/>
      <c r="GB458" s="32"/>
      <c r="GC458" s="32"/>
      <c r="GD458" s="32"/>
      <c r="GE458" s="32"/>
      <c r="GF458" s="32"/>
      <c r="GG458" s="32"/>
      <c r="GH458" s="32"/>
      <c r="GI458" s="32"/>
      <c r="GJ458" s="32"/>
      <c r="GK458" s="32"/>
      <c r="GL458" s="32"/>
      <c r="GM458" s="32"/>
      <c r="GN458" s="32"/>
      <c r="GO458" s="32"/>
      <c r="GP458" s="32"/>
      <c r="GQ458" s="32"/>
      <c r="GR458" s="32"/>
      <c r="GS458" s="32"/>
      <c r="GT458" s="32"/>
      <c r="GU458" s="32"/>
      <c r="GV458" s="32"/>
      <c r="GW458" s="32"/>
      <c r="GX458" s="32"/>
      <c r="GY458" s="32"/>
      <c r="GZ458" s="32"/>
      <c r="HA458" s="32"/>
      <c r="HB458" s="32"/>
      <c r="HC458" s="32"/>
      <c r="HD458" s="32"/>
      <c r="HE458" s="32"/>
      <c r="HF458" s="32"/>
      <c r="HG458" s="32"/>
      <c r="HH458" s="32"/>
      <c r="HI458" s="32"/>
      <c r="HJ458" s="32"/>
      <c r="HK458" s="32"/>
      <c r="HL458" s="32"/>
      <c r="HM458" s="32"/>
      <c r="HN458" s="32"/>
      <c r="HO458" s="32"/>
      <c r="HP458" s="32"/>
      <c r="HQ458" s="32"/>
      <c r="HR458" s="32"/>
      <c r="HS458" s="32"/>
      <c r="HT458" s="32"/>
      <c r="HU458" s="32"/>
      <c r="HV458" s="32"/>
      <c r="HW458" s="32"/>
      <c r="HX458" s="32"/>
      <c r="HY458" s="32"/>
      <c r="HZ458" s="32"/>
      <c r="IA458" s="32"/>
      <c r="IB458" s="32"/>
      <c r="IC458" s="32"/>
      <c r="ID458" s="32"/>
      <c r="IE458" s="32"/>
      <c r="IF458" s="32"/>
      <c r="IG458" s="32"/>
      <c r="IH458" s="32"/>
      <c r="II458" s="32"/>
      <c r="IJ458" s="32"/>
      <c r="IK458" s="32"/>
      <c r="IL458" s="32"/>
      <c r="IM458" s="32"/>
      <c r="IN458" s="32"/>
      <c r="IO458" s="32"/>
      <c r="IP458" s="32"/>
      <c r="IQ458" s="32"/>
      <c r="IR458" s="32"/>
      <c r="IS458" s="32"/>
      <c r="IT458" s="32"/>
    </row>
    <row r="459" spans="1:254" ht="18.75" customHeight="1">
      <c r="A459" s="35">
        <v>457</v>
      </c>
      <c r="B459" s="36"/>
      <c r="C459" s="37" t="s">
        <v>497</v>
      </c>
      <c r="D459" s="36">
        <v>3394.8</v>
      </c>
      <c r="E459" s="41">
        <v>493</v>
      </c>
      <c r="F459" s="39">
        <f t="shared" si="20"/>
        <v>0.14522210439495697</v>
      </c>
      <c r="G459" s="36">
        <v>0</v>
      </c>
      <c r="H459" s="40">
        <f t="shared" si="19"/>
        <v>2562.32</v>
      </c>
      <c r="I459" s="45"/>
      <c r="J459" s="46"/>
      <c r="K459" s="56"/>
      <c r="L459" s="56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  <c r="GH459" s="32"/>
      <c r="GI459" s="32"/>
      <c r="GJ459" s="32"/>
      <c r="GK459" s="32"/>
      <c r="GL459" s="32"/>
      <c r="GM459" s="32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  <c r="IC459" s="32"/>
      <c r="ID459" s="32"/>
      <c r="IE459" s="32"/>
      <c r="IF459" s="32"/>
      <c r="IG459" s="32"/>
      <c r="IH459" s="32"/>
      <c r="II459" s="32"/>
      <c r="IJ459" s="32"/>
      <c r="IK459" s="32"/>
      <c r="IL459" s="32"/>
      <c r="IM459" s="32"/>
      <c r="IN459" s="32"/>
      <c r="IO459" s="32"/>
      <c r="IP459" s="32"/>
      <c r="IQ459" s="32"/>
      <c r="IR459" s="32"/>
      <c r="IS459" s="32"/>
      <c r="IT459" s="32"/>
    </row>
    <row r="460" spans="1:254" ht="18.75" customHeight="1">
      <c r="A460" s="35">
        <v>458</v>
      </c>
      <c r="B460" s="36" t="s">
        <v>498</v>
      </c>
      <c r="C460" s="37" t="s">
        <v>499</v>
      </c>
      <c r="D460" s="36">
        <v>4330.1</v>
      </c>
      <c r="E460" s="38">
        <v>3170</v>
      </c>
      <c r="F460" s="39">
        <f t="shared" si="20"/>
        <v>0.7320847093600609</v>
      </c>
      <c r="G460" s="36">
        <v>0</v>
      </c>
      <c r="H460" s="40">
        <f t="shared" si="19"/>
        <v>727.0900000000006</v>
      </c>
      <c r="I460" s="45"/>
      <c r="J460" s="44"/>
      <c r="K460" s="55"/>
      <c r="L460" s="56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  <c r="GH460" s="32"/>
      <c r="GI460" s="32"/>
      <c r="GJ460" s="32"/>
      <c r="GK460" s="32"/>
      <c r="GL460" s="32"/>
      <c r="GM460" s="32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  <c r="IC460" s="32"/>
      <c r="ID460" s="32"/>
      <c r="IE460" s="32"/>
      <c r="IF460" s="32"/>
      <c r="IG460" s="32"/>
      <c r="IH460" s="32"/>
      <c r="II460" s="32"/>
      <c r="IJ460" s="32"/>
      <c r="IK460" s="32"/>
      <c r="IL460" s="32"/>
      <c r="IM460" s="32"/>
      <c r="IN460" s="32"/>
      <c r="IO460" s="32"/>
      <c r="IP460" s="32"/>
      <c r="IQ460" s="32"/>
      <c r="IR460" s="32"/>
      <c r="IS460" s="32"/>
      <c r="IT460" s="32"/>
    </row>
    <row r="461" spans="1:254" ht="18.75" customHeight="1">
      <c r="A461" s="35">
        <v>459</v>
      </c>
      <c r="B461" s="36"/>
      <c r="C461" s="37" t="s">
        <v>500</v>
      </c>
      <c r="D461" s="36">
        <v>4849.7</v>
      </c>
      <c r="E461" s="41">
        <v>3733</v>
      </c>
      <c r="F461" s="39">
        <f t="shared" si="20"/>
        <v>0.7697383343299585</v>
      </c>
      <c r="G461" s="36">
        <v>0</v>
      </c>
      <c r="H461" s="40">
        <f t="shared" si="19"/>
        <v>631.7299999999996</v>
      </c>
      <c r="I461" s="43"/>
      <c r="J461" s="46"/>
      <c r="K461" s="55"/>
      <c r="L461" s="56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  <c r="IC461" s="32"/>
      <c r="ID461" s="32"/>
      <c r="IE461" s="32"/>
      <c r="IF461" s="32"/>
      <c r="IG461" s="32"/>
      <c r="IH461" s="32"/>
      <c r="II461" s="32"/>
      <c r="IJ461" s="32"/>
      <c r="IK461" s="32"/>
      <c r="IL461" s="32"/>
      <c r="IM461" s="32"/>
      <c r="IN461" s="32"/>
      <c r="IO461" s="32"/>
      <c r="IP461" s="32"/>
      <c r="IQ461" s="32"/>
      <c r="IR461" s="32"/>
      <c r="IS461" s="32"/>
      <c r="IT461" s="32"/>
    </row>
    <row r="462" spans="1:254" ht="18.75" customHeight="1">
      <c r="A462" s="35">
        <v>460</v>
      </c>
      <c r="B462" s="36"/>
      <c r="C462" s="37" t="s">
        <v>501</v>
      </c>
      <c r="D462" s="36">
        <v>3550.7</v>
      </c>
      <c r="E462" s="41">
        <v>3206</v>
      </c>
      <c r="F462" s="39">
        <f t="shared" si="20"/>
        <v>0.9029205508772918</v>
      </c>
      <c r="G462" s="36">
        <v>0</v>
      </c>
      <c r="H462" s="40">
        <f t="shared" si="19"/>
        <v>-10.36999999999989</v>
      </c>
      <c r="I462" s="45"/>
      <c r="J462" s="46"/>
      <c r="K462" s="55"/>
      <c r="L462" s="56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  <c r="HU462" s="32"/>
      <c r="HV462" s="32"/>
      <c r="HW462" s="32"/>
      <c r="HX462" s="32"/>
      <c r="HY462" s="32"/>
      <c r="HZ462" s="32"/>
      <c r="IA462" s="32"/>
      <c r="IB462" s="32"/>
      <c r="IC462" s="32"/>
      <c r="ID462" s="32"/>
      <c r="IE462" s="32"/>
      <c r="IF462" s="32"/>
      <c r="IG462" s="32"/>
      <c r="IH462" s="32"/>
      <c r="II462" s="32"/>
      <c r="IJ462" s="32"/>
      <c r="IK462" s="32"/>
      <c r="IL462" s="32"/>
      <c r="IM462" s="32"/>
      <c r="IN462" s="32"/>
      <c r="IO462" s="32"/>
      <c r="IP462" s="32"/>
      <c r="IQ462" s="32"/>
      <c r="IR462" s="32"/>
      <c r="IS462" s="32"/>
      <c r="IT462" s="32"/>
    </row>
    <row r="463" spans="1:254" ht="18.75" customHeight="1">
      <c r="A463" s="35">
        <v>461</v>
      </c>
      <c r="B463" s="36"/>
      <c r="C463" s="37" t="s">
        <v>502</v>
      </c>
      <c r="D463" s="36">
        <v>4468.7</v>
      </c>
      <c r="E463" s="38">
        <v>551</v>
      </c>
      <c r="F463" s="39">
        <f t="shared" si="20"/>
        <v>0.12330207890437936</v>
      </c>
      <c r="G463" s="36">
        <v>0</v>
      </c>
      <c r="H463" s="40">
        <f t="shared" si="19"/>
        <v>3470.83</v>
      </c>
      <c r="I463" s="45"/>
      <c r="J463" s="44"/>
      <c r="K463" s="55"/>
      <c r="L463" s="56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  <c r="GH463" s="32"/>
      <c r="GI463" s="32"/>
      <c r="GJ463" s="32"/>
      <c r="GK463" s="32"/>
      <c r="GL463" s="32"/>
      <c r="GM463" s="32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  <c r="IC463" s="32"/>
      <c r="ID463" s="32"/>
      <c r="IE463" s="32"/>
      <c r="IF463" s="32"/>
      <c r="IG463" s="32"/>
      <c r="IH463" s="32"/>
      <c r="II463" s="32"/>
      <c r="IJ463" s="32"/>
      <c r="IK463" s="32"/>
      <c r="IL463" s="32"/>
      <c r="IM463" s="32"/>
      <c r="IN463" s="32"/>
      <c r="IO463" s="32"/>
      <c r="IP463" s="32"/>
      <c r="IQ463" s="32"/>
      <c r="IR463" s="32"/>
      <c r="IS463" s="32"/>
      <c r="IT463" s="32"/>
    </row>
    <row r="464" spans="1:254" ht="18.75" customHeight="1">
      <c r="A464" s="35">
        <v>462</v>
      </c>
      <c r="B464" s="36"/>
      <c r="C464" s="37" t="s">
        <v>503</v>
      </c>
      <c r="D464" s="36">
        <v>3342.9</v>
      </c>
      <c r="E464" s="38">
        <v>84</v>
      </c>
      <c r="F464" s="39">
        <f t="shared" si="20"/>
        <v>0.025127882975859283</v>
      </c>
      <c r="G464" s="36">
        <v>0</v>
      </c>
      <c r="H464" s="40">
        <f t="shared" si="19"/>
        <v>2924.61</v>
      </c>
      <c r="I464" s="43"/>
      <c r="J464" s="44"/>
      <c r="K464" s="55"/>
      <c r="L464" s="56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  <c r="IC464" s="32"/>
      <c r="ID464" s="32"/>
      <c r="IE464" s="32"/>
      <c r="IF464" s="32"/>
      <c r="IG464" s="32"/>
      <c r="IH464" s="32"/>
      <c r="II464" s="32"/>
      <c r="IJ464" s="32"/>
      <c r="IK464" s="32"/>
      <c r="IL464" s="32"/>
      <c r="IM464" s="32"/>
      <c r="IN464" s="32"/>
      <c r="IO464" s="32"/>
      <c r="IP464" s="32"/>
      <c r="IQ464" s="32"/>
      <c r="IR464" s="32"/>
      <c r="IS464" s="32"/>
      <c r="IT464" s="32"/>
    </row>
    <row r="465" spans="1:254" ht="18.75" customHeight="1">
      <c r="A465" s="35">
        <v>463</v>
      </c>
      <c r="B465" s="36"/>
      <c r="C465" s="37" t="s">
        <v>504</v>
      </c>
      <c r="D465" s="36">
        <v>5559.9</v>
      </c>
      <c r="E465" s="41">
        <v>38</v>
      </c>
      <c r="F465" s="39">
        <f t="shared" si="20"/>
        <v>0.006834655299555748</v>
      </c>
      <c r="G465" s="36">
        <v>0</v>
      </c>
      <c r="H465" s="40">
        <f t="shared" si="19"/>
        <v>4965.91</v>
      </c>
      <c r="I465" s="43"/>
      <c r="J465" s="46"/>
      <c r="K465" s="55"/>
      <c r="L465" s="56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2"/>
      <c r="FK465" s="32"/>
      <c r="FL465" s="32"/>
      <c r="FM465" s="32"/>
      <c r="FN465" s="32"/>
      <c r="FO465" s="32"/>
      <c r="FP465" s="32"/>
      <c r="FQ465" s="32"/>
      <c r="FR465" s="32"/>
      <c r="FS465" s="32"/>
      <c r="FT465" s="32"/>
      <c r="FU465" s="32"/>
      <c r="FV465" s="32"/>
      <c r="FW465" s="32"/>
      <c r="FX465" s="32"/>
      <c r="FY465" s="32"/>
      <c r="FZ465" s="32"/>
      <c r="GA465" s="32"/>
      <c r="GB465" s="32"/>
      <c r="GC465" s="32"/>
      <c r="GD465" s="32"/>
      <c r="GE465" s="32"/>
      <c r="GF465" s="32"/>
      <c r="GG465" s="32"/>
      <c r="GH465" s="32"/>
      <c r="GI465" s="32"/>
      <c r="GJ465" s="32"/>
      <c r="GK465" s="32"/>
      <c r="GL465" s="32"/>
      <c r="GM465" s="32"/>
      <c r="GN465" s="32"/>
      <c r="GO465" s="32"/>
      <c r="GP465" s="32"/>
      <c r="GQ465" s="32"/>
      <c r="GR465" s="32"/>
      <c r="GS465" s="32"/>
      <c r="GT465" s="32"/>
      <c r="GU465" s="32"/>
      <c r="GV465" s="32"/>
      <c r="GW465" s="32"/>
      <c r="GX465" s="32"/>
      <c r="GY465" s="32"/>
      <c r="GZ465" s="32"/>
      <c r="HA465" s="32"/>
      <c r="HB465" s="32"/>
      <c r="HC465" s="32"/>
      <c r="HD465" s="32"/>
      <c r="HE465" s="32"/>
      <c r="HF465" s="32"/>
      <c r="HG465" s="32"/>
      <c r="HH465" s="32"/>
      <c r="HI465" s="32"/>
      <c r="HJ465" s="32"/>
      <c r="HK465" s="32"/>
      <c r="HL465" s="32"/>
      <c r="HM465" s="32"/>
      <c r="HN465" s="32"/>
      <c r="HO465" s="32"/>
      <c r="HP465" s="32"/>
      <c r="HQ465" s="32"/>
      <c r="HR465" s="32"/>
      <c r="HS465" s="32"/>
      <c r="HT465" s="32"/>
      <c r="HU465" s="32"/>
      <c r="HV465" s="32"/>
      <c r="HW465" s="32"/>
      <c r="HX465" s="32"/>
      <c r="HY465" s="32"/>
      <c r="HZ465" s="32"/>
      <c r="IA465" s="32"/>
      <c r="IB465" s="32"/>
      <c r="IC465" s="32"/>
      <c r="ID465" s="32"/>
      <c r="IE465" s="32"/>
      <c r="IF465" s="32"/>
      <c r="IG465" s="32"/>
      <c r="IH465" s="32"/>
      <c r="II465" s="32"/>
      <c r="IJ465" s="32"/>
      <c r="IK465" s="32"/>
      <c r="IL465" s="32"/>
      <c r="IM465" s="32"/>
      <c r="IN465" s="32"/>
      <c r="IO465" s="32"/>
      <c r="IP465" s="32"/>
      <c r="IQ465" s="32"/>
      <c r="IR465" s="32"/>
      <c r="IS465" s="32"/>
      <c r="IT465" s="32"/>
    </row>
    <row r="466" spans="1:254" ht="18.75" customHeight="1">
      <c r="A466" s="35">
        <v>464</v>
      </c>
      <c r="B466" s="36" t="s">
        <v>505</v>
      </c>
      <c r="C466" s="37" t="s">
        <v>506</v>
      </c>
      <c r="D466" s="36">
        <v>10392.3</v>
      </c>
      <c r="E466" s="41">
        <v>2325</v>
      </c>
      <c r="F466" s="39">
        <f t="shared" si="20"/>
        <v>0.2237233336220086</v>
      </c>
      <c r="G466" s="36">
        <v>0</v>
      </c>
      <c r="H466" s="40">
        <f t="shared" si="19"/>
        <v>7028.07</v>
      </c>
      <c r="I466" s="43"/>
      <c r="J466" s="46"/>
      <c r="K466" s="55"/>
      <c r="L466" s="56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  <c r="IP466" s="32"/>
      <c r="IQ466" s="32"/>
      <c r="IR466" s="32"/>
      <c r="IS466" s="32"/>
      <c r="IT466" s="32"/>
    </row>
    <row r="467" spans="1:254" ht="18.75" customHeight="1">
      <c r="A467" s="35">
        <v>465</v>
      </c>
      <c r="B467" s="36"/>
      <c r="C467" s="37" t="s">
        <v>507</v>
      </c>
      <c r="D467" s="36">
        <v>6928.2</v>
      </c>
      <c r="E467" s="41">
        <v>6938</v>
      </c>
      <c r="F467" s="39">
        <f t="shared" si="20"/>
        <v>1.0014145088190296</v>
      </c>
      <c r="G467" s="36">
        <v>0</v>
      </c>
      <c r="H467" s="40">
        <f t="shared" si="19"/>
        <v>-702.6199999999999</v>
      </c>
      <c r="I467" s="45"/>
      <c r="J467" s="46"/>
      <c r="K467" s="55"/>
      <c r="L467" s="56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2"/>
      <c r="FK467" s="32"/>
      <c r="FL467" s="32"/>
      <c r="FM467" s="32"/>
      <c r="FN467" s="32"/>
      <c r="FO467" s="32"/>
      <c r="FP467" s="32"/>
      <c r="FQ467" s="32"/>
      <c r="FR467" s="32"/>
      <c r="FS467" s="32"/>
      <c r="FT467" s="32"/>
      <c r="FU467" s="32"/>
      <c r="FV467" s="32"/>
      <c r="FW467" s="32"/>
      <c r="FX467" s="32"/>
      <c r="FY467" s="32"/>
      <c r="FZ467" s="32"/>
      <c r="GA467" s="32"/>
      <c r="GB467" s="32"/>
      <c r="GC467" s="32"/>
      <c r="GD467" s="32"/>
      <c r="GE467" s="32"/>
      <c r="GF467" s="32"/>
      <c r="GG467" s="32"/>
      <c r="GH467" s="32"/>
      <c r="GI467" s="32"/>
      <c r="GJ467" s="32"/>
      <c r="GK467" s="32"/>
      <c r="GL467" s="32"/>
      <c r="GM467" s="32"/>
      <c r="GN467" s="32"/>
      <c r="GO467" s="32"/>
      <c r="GP467" s="32"/>
      <c r="GQ467" s="32"/>
      <c r="GR467" s="32"/>
      <c r="GS467" s="32"/>
      <c r="GT467" s="32"/>
      <c r="GU467" s="32"/>
      <c r="GV467" s="32"/>
      <c r="GW467" s="32"/>
      <c r="GX467" s="32"/>
      <c r="GY467" s="32"/>
      <c r="GZ467" s="32"/>
      <c r="HA467" s="32"/>
      <c r="HB467" s="32"/>
      <c r="HC467" s="32"/>
      <c r="HD467" s="32"/>
      <c r="HE467" s="32"/>
      <c r="HF467" s="32"/>
      <c r="HG467" s="32"/>
      <c r="HH467" s="32"/>
      <c r="HI467" s="32"/>
      <c r="HJ467" s="32"/>
      <c r="HK467" s="32"/>
      <c r="HL467" s="32"/>
      <c r="HM467" s="32"/>
      <c r="HN467" s="32"/>
      <c r="HO467" s="32"/>
      <c r="HP467" s="32"/>
      <c r="HQ467" s="32"/>
      <c r="HR467" s="32"/>
      <c r="HS467" s="32"/>
      <c r="HT467" s="32"/>
      <c r="HU467" s="32"/>
      <c r="HV467" s="32"/>
      <c r="HW467" s="32"/>
      <c r="HX467" s="32"/>
      <c r="HY467" s="32"/>
      <c r="HZ467" s="32"/>
      <c r="IA467" s="32"/>
      <c r="IB467" s="32"/>
      <c r="IC467" s="32"/>
      <c r="ID467" s="32"/>
      <c r="IE467" s="32"/>
      <c r="IF467" s="32"/>
      <c r="IG467" s="32"/>
      <c r="IH467" s="32"/>
      <c r="II467" s="32"/>
      <c r="IJ467" s="32"/>
      <c r="IK467" s="32"/>
      <c r="IL467" s="32"/>
      <c r="IM467" s="32"/>
      <c r="IN467" s="32"/>
      <c r="IO467" s="32"/>
      <c r="IP467" s="32"/>
      <c r="IQ467" s="32"/>
      <c r="IR467" s="32"/>
      <c r="IS467" s="32"/>
      <c r="IT467" s="32"/>
    </row>
    <row r="468" spans="1:254" ht="18.75" customHeight="1">
      <c r="A468" s="35">
        <v>466</v>
      </c>
      <c r="B468" s="36"/>
      <c r="C468" s="37" t="s">
        <v>508</v>
      </c>
      <c r="D468" s="36">
        <v>6928.2</v>
      </c>
      <c r="E468" s="38">
        <v>10412</v>
      </c>
      <c r="F468" s="39">
        <f t="shared" si="20"/>
        <v>1.5028434514015185</v>
      </c>
      <c r="G468" s="36">
        <v>0</v>
      </c>
      <c r="H468" s="40">
        <f t="shared" si="19"/>
        <v>-4176.62</v>
      </c>
      <c r="I468" s="45"/>
      <c r="J468" s="44"/>
      <c r="K468" s="55"/>
      <c r="L468" s="56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  <c r="HU468" s="32"/>
      <c r="HV468" s="32"/>
      <c r="HW468" s="32"/>
      <c r="HX468" s="32"/>
      <c r="HY468" s="32"/>
      <c r="HZ468" s="32"/>
      <c r="IA468" s="32"/>
      <c r="IB468" s="32"/>
      <c r="IC468" s="32"/>
      <c r="ID468" s="32"/>
      <c r="IE468" s="32"/>
      <c r="IF468" s="32"/>
      <c r="IG468" s="32"/>
      <c r="IH468" s="32"/>
      <c r="II468" s="32"/>
      <c r="IJ468" s="32"/>
      <c r="IK468" s="32"/>
      <c r="IL468" s="32"/>
      <c r="IM468" s="32"/>
      <c r="IN468" s="32"/>
      <c r="IO468" s="32"/>
      <c r="IP468" s="32"/>
      <c r="IQ468" s="32"/>
      <c r="IR468" s="32"/>
      <c r="IS468" s="32"/>
      <c r="IT468" s="32"/>
    </row>
    <row r="469" spans="1:254" ht="18.75" customHeight="1">
      <c r="A469" s="35">
        <v>467</v>
      </c>
      <c r="B469" s="36"/>
      <c r="C469" s="37" t="s">
        <v>509</v>
      </c>
      <c r="D469" s="36">
        <v>6928.2</v>
      </c>
      <c r="E469" s="38">
        <v>7375</v>
      </c>
      <c r="F469" s="39">
        <f t="shared" si="20"/>
        <v>1.0644900551369765</v>
      </c>
      <c r="G469" s="36">
        <v>0</v>
      </c>
      <c r="H469" s="40">
        <f t="shared" si="19"/>
        <v>-1139.62</v>
      </c>
      <c r="I469" s="45"/>
      <c r="J469" s="44"/>
      <c r="K469" s="55"/>
      <c r="L469" s="56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2"/>
      <c r="FK469" s="32"/>
      <c r="FL469" s="32"/>
      <c r="FM469" s="32"/>
      <c r="FN469" s="32"/>
      <c r="FO469" s="32"/>
      <c r="FP469" s="32"/>
      <c r="FQ469" s="32"/>
      <c r="FR469" s="32"/>
      <c r="FS469" s="32"/>
      <c r="FT469" s="32"/>
      <c r="FU469" s="32"/>
      <c r="FV469" s="32"/>
      <c r="FW469" s="32"/>
      <c r="FX469" s="32"/>
      <c r="FY469" s="32"/>
      <c r="FZ469" s="32"/>
      <c r="GA469" s="32"/>
      <c r="GB469" s="32"/>
      <c r="GC469" s="32"/>
      <c r="GD469" s="32"/>
      <c r="GE469" s="32"/>
      <c r="GF469" s="32"/>
      <c r="GG469" s="32"/>
      <c r="GH469" s="32"/>
      <c r="GI469" s="32"/>
      <c r="GJ469" s="32"/>
      <c r="GK469" s="32"/>
      <c r="GL469" s="32"/>
      <c r="GM469" s="32"/>
      <c r="GN469" s="32"/>
      <c r="GO469" s="32"/>
      <c r="GP469" s="32"/>
      <c r="GQ469" s="32"/>
      <c r="GR469" s="32"/>
      <c r="GS469" s="32"/>
      <c r="GT469" s="32"/>
      <c r="GU469" s="32"/>
      <c r="GV469" s="32"/>
      <c r="GW469" s="32"/>
      <c r="GX469" s="32"/>
      <c r="GY469" s="32"/>
      <c r="GZ469" s="32"/>
      <c r="HA469" s="32"/>
      <c r="HB469" s="32"/>
      <c r="HC469" s="32"/>
      <c r="HD469" s="32"/>
      <c r="HE469" s="32"/>
      <c r="HF469" s="32"/>
      <c r="HG469" s="32"/>
      <c r="HH469" s="32"/>
      <c r="HI469" s="32"/>
      <c r="HJ469" s="32"/>
      <c r="HK469" s="32"/>
      <c r="HL469" s="32"/>
      <c r="HM469" s="32"/>
      <c r="HN469" s="32"/>
      <c r="HO469" s="32"/>
      <c r="HP469" s="32"/>
      <c r="HQ469" s="32"/>
      <c r="HR469" s="32"/>
      <c r="HS469" s="32"/>
      <c r="HT469" s="32"/>
      <c r="HU469" s="32"/>
      <c r="HV469" s="32"/>
      <c r="HW469" s="32"/>
      <c r="HX469" s="32"/>
      <c r="HY469" s="32"/>
      <c r="HZ469" s="32"/>
      <c r="IA469" s="32"/>
      <c r="IB469" s="32"/>
      <c r="IC469" s="32"/>
      <c r="ID469" s="32"/>
      <c r="IE469" s="32"/>
      <c r="IF469" s="32"/>
      <c r="IG469" s="32"/>
      <c r="IH469" s="32"/>
      <c r="II469" s="32"/>
      <c r="IJ469" s="32"/>
      <c r="IK469" s="32"/>
      <c r="IL469" s="32"/>
      <c r="IM469" s="32"/>
      <c r="IN469" s="32"/>
      <c r="IO469" s="32"/>
      <c r="IP469" s="32"/>
      <c r="IQ469" s="32"/>
      <c r="IR469" s="32"/>
      <c r="IS469" s="32"/>
      <c r="IT469" s="32"/>
    </row>
    <row r="470" spans="1:254" ht="18.75" customHeight="1">
      <c r="A470" s="35">
        <v>468</v>
      </c>
      <c r="B470" s="36"/>
      <c r="C470" s="37" t="s">
        <v>510</v>
      </c>
      <c r="D470" s="36">
        <v>9526.3</v>
      </c>
      <c r="E470" s="38">
        <v>3260</v>
      </c>
      <c r="F470" s="39">
        <f t="shared" si="20"/>
        <v>0.3422105119511248</v>
      </c>
      <c r="G470" s="36">
        <v>0</v>
      </c>
      <c r="H470" s="40">
        <f t="shared" si="19"/>
        <v>5313.67</v>
      </c>
      <c r="I470" s="45"/>
      <c r="J470" s="44"/>
      <c r="K470" s="55"/>
      <c r="L470" s="56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  <c r="GH470" s="32"/>
      <c r="GI470" s="32"/>
      <c r="GJ470" s="32"/>
      <c r="GK470" s="32"/>
      <c r="GL470" s="32"/>
      <c r="GM470" s="32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  <c r="HU470" s="32"/>
      <c r="HV470" s="32"/>
      <c r="HW470" s="32"/>
      <c r="HX470" s="32"/>
      <c r="HY470" s="32"/>
      <c r="HZ470" s="32"/>
      <c r="IA470" s="32"/>
      <c r="IB470" s="32"/>
      <c r="IC470" s="32"/>
      <c r="ID470" s="32"/>
      <c r="IE470" s="32"/>
      <c r="IF470" s="32"/>
      <c r="IG470" s="32"/>
      <c r="IH470" s="32"/>
      <c r="II470" s="32"/>
      <c r="IJ470" s="32"/>
      <c r="IK470" s="32"/>
      <c r="IL470" s="32"/>
      <c r="IM470" s="32"/>
      <c r="IN470" s="32"/>
      <c r="IO470" s="32"/>
      <c r="IP470" s="32"/>
      <c r="IQ470" s="32"/>
      <c r="IR470" s="32"/>
      <c r="IS470" s="32"/>
      <c r="IT470" s="32"/>
    </row>
    <row r="471" spans="1:254" ht="18.75" customHeight="1">
      <c r="A471" s="35">
        <v>469</v>
      </c>
      <c r="B471" s="36"/>
      <c r="C471" s="37" t="s">
        <v>511</v>
      </c>
      <c r="D471" s="36">
        <v>10392.3</v>
      </c>
      <c r="E471" s="38">
        <v>10414</v>
      </c>
      <c r="F471" s="39">
        <f t="shared" si="20"/>
        <v>1.002088084447139</v>
      </c>
      <c r="G471" s="36">
        <v>0</v>
      </c>
      <c r="H471" s="40">
        <f t="shared" si="19"/>
        <v>-1060.9300000000003</v>
      </c>
      <c r="I471" s="45"/>
      <c r="J471" s="44"/>
      <c r="K471" s="55"/>
      <c r="L471" s="56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  <c r="IP471" s="32"/>
      <c r="IQ471" s="32"/>
      <c r="IR471" s="32"/>
      <c r="IS471" s="32"/>
      <c r="IT471" s="32"/>
    </row>
    <row r="472" spans="1:254" ht="18.75" customHeight="1">
      <c r="A472" s="35">
        <v>470</v>
      </c>
      <c r="B472" s="36"/>
      <c r="C472" s="37" t="s">
        <v>512</v>
      </c>
      <c r="D472" s="36">
        <v>10219.1</v>
      </c>
      <c r="E472" s="38">
        <v>2404</v>
      </c>
      <c r="F472" s="39">
        <f t="shared" si="20"/>
        <v>0.23524576528265698</v>
      </c>
      <c r="G472" s="36">
        <v>0</v>
      </c>
      <c r="H472" s="40">
        <f t="shared" si="19"/>
        <v>6793.1900000000005</v>
      </c>
      <c r="I472" s="45"/>
      <c r="J472" s="44"/>
      <c r="K472" s="55"/>
      <c r="L472" s="56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  <c r="GH472" s="32"/>
      <c r="GI472" s="32"/>
      <c r="GJ472" s="32"/>
      <c r="GK472" s="32"/>
      <c r="GL472" s="32"/>
      <c r="GM472" s="32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  <c r="IC472" s="32"/>
      <c r="ID472" s="32"/>
      <c r="IE472" s="32"/>
      <c r="IF472" s="32"/>
      <c r="IG472" s="32"/>
      <c r="IH472" s="32"/>
      <c r="II472" s="32"/>
      <c r="IJ472" s="32"/>
      <c r="IK472" s="32"/>
      <c r="IL472" s="32"/>
      <c r="IM472" s="32"/>
      <c r="IN472" s="32"/>
      <c r="IO472" s="32"/>
      <c r="IP472" s="32"/>
      <c r="IQ472" s="32"/>
      <c r="IR472" s="32"/>
      <c r="IS472" s="32"/>
      <c r="IT472" s="32"/>
    </row>
    <row r="473" spans="1:254" ht="18.75" customHeight="1">
      <c r="A473" s="35">
        <v>471</v>
      </c>
      <c r="B473" s="36"/>
      <c r="C473" s="37" t="s">
        <v>513</v>
      </c>
      <c r="D473" s="36">
        <v>9630.2</v>
      </c>
      <c r="E473" s="38">
        <v>7382</v>
      </c>
      <c r="F473" s="39">
        <f t="shared" si="20"/>
        <v>0.7665469045295009</v>
      </c>
      <c r="G473" s="36">
        <v>0</v>
      </c>
      <c r="H473" s="40">
        <f t="shared" si="19"/>
        <v>1285.1800000000003</v>
      </c>
      <c r="I473" s="45"/>
      <c r="J473" s="44"/>
      <c r="K473" s="55"/>
      <c r="L473" s="56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  <c r="FP473" s="32"/>
      <c r="FQ473" s="32"/>
      <c r="FR473" s="32"/>
      <c r="FS473" s="32"/>
      <c r="FT473" s="32"/>
      <c r="FU473" s="32"/>
      <c r="FV473" s="32"/>
      <c r="FW473" s="32"/>
      <c r="FX473" s="32"/>
      <c r="FY473" s="32"/>
      <c r="FZ473" s="32"/>
      <c r="GA473" s="32"/>
      <c r="GB473" s="32"/>
      <c r="GC473" s="32"/>
      <c r="GD473" s="32"/>
      <c r="GE473" s="32"/>
      <c r="GF473" s="32"/>
      <c r="GG473" s="32"/>
      <c r="GH473" s="32"/>
      <c r="GI473" s="32"/>
      <c r="GJ473" s="32"/>
      <c r="GK473" s="32"/>
      <c r="GL473" s="32"/>
      <c r="GM473" s="32"/>
      <c r="GN473" s="32"/>
      <c r="GO473" s="32"/>
      <c r="GP473" s="32"/>
      <c r="GQ473" s="32"/>
      <c r="GR473" s="32"/>
      <c r="GS473" s="32"/>
      <c r="GT473" s="32"/>
      <c r="GU473" s="32"/>
      <c r="GV473" s="32"/>
      <c r="GW473" s="32"/>
      <c r="GX473" s="32"/>
      <c r="GY473" s="32"/>
      <c r="GZ473" s="32"/>
      <c r="HA473" s="32"/>
      <c r="HB473" s="32"/>
      <c r="HC473" s="32"/>
      <c r="HD473" s="32"/>
      <c r="HE473" s="32"/>
      <c r="HF473" s="32"/>
      <c r="HG473" s="32"/>
      <c r="HH473" s="32"/>
      <c r="HI473" s="32"/>
      <c r="HJ473" s="32"/>
      <c r="HK473" s="32"/>
      <c r="HL473" s="32"/>
      <c r="HM473" s="32"/>
      <c r="HN473" s="32"/>
      <c r="HO473" s="32"/>
      <c r="HP473" s="32"/>
      <c r="HQ473" s="32"/>
      <c r="HR473" s="32"/>
      <c r="HS473" s="32"/>
      <c r="HT473" s="32"/>
      <c r="HU473" s="32"/>
      <c r="HV473" s="32"/>
      <c r="HW473" s="32"/>
      <c r="HX473" s="32"/>
      <c r="HY473" s="32"/>
      <c r="HZ473" s="32"/>
      <c r="IA473" s="32"/>
      <c r="IB473" s="32"/>
      <c r="IC473" s="32"/>
      <c r="ID473" s="32"/>
      <c r="IE473" s="32"/>
      <c r="IF473" s="32"/>
      <c r="IG473" s="32"/>
      <c r="IH473" s="32"/>
      <c r="II473" s="32"/>
      <c r="IJ473" s="32"/>
      <c r="IK473" s="32"/>
      <c r="IL473" s="32"/>
      <c r="IM473" s="32"/>
      <c r="IN473" s="32"/>
      <c r="IO473" s="32"/>
      <c r="IP473" s="32"/>
      <c r="IQ473" s="32"/>
      <c r="IR473" s="32"/>
      <c r="IS473" s="32"/>
      <c r="IT473" s="32"/>
    </row>
    <row r="474" spans="1:254" ht="18.75" customHeight="1">
      <c r="A474" s="35">
        <v>472</v>
      </c>
      <c r="B474" s="36"/>
      <c r="C474" s="37" t="s">
        <v>514</v>
      </c>
      <c r="D474" s="36">
        <v>8400.4</v>
      </c>
      <c r="E474" s="38">
        <v>2684</v>
      </c>
      <c r="F474" s="39">
        <f t="shared" si="20"/>
        <v>0.3195085948288177</v>
      </c>
      <c r="G474" s="36">
        <v>0</v>
      </c>
      <c r="H474" s="40">
        <f t="shared" si="19"/>
        <v>4876.36</v>
      </c>
      <c r="I474" s="45"/>
      <c r="J474" s="44"/>
      <c r="K474" s="55"/>
      <c r="L474" s="56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2"/>
      <c r="FK474" s="32"/>
      <c r="FL474" s="32"/>
      <c r="FM474" s="32"/>
      <c r="FN474" s="32"/>
      <c r="FO474" s="32"/>
      <c r="FP474" s="32"/>
      <c r="FQ474" s="32"/>
      <c r="FR474" s="32"/>
      <c r="FS474" s="32"/>
      <c r="FT474" s="32"/>
      <c r="FU474" s="32"/>
      <c r="FV474" s="32"/>
      <c r="FW474" s="32"/>
      <c r="FX474" s="32"/>
      <c r="FY474" s="32"/>
      <c r="FZ474" s="32"/>
      <c r="GA474" s="32"/>
      <c r="GB474" s="32"/>
      <c r="GC474" s="32"/>
      <c r="GD474" s="32"/>
      <c r="GE474" s="32"/>
      <c r="GF474" s="32"/>
      <c r="GG474" s="32"/>
      <c r="GH474" s="32"/>
      <c r="GI474" s="32"/>
      <c r="GJ474" s="32"/>
      <c r="GK474" s="32"/>
      <c r="GL474" s="32"/>
      <c r="GM474" s="32"/>
      <c r="GN474" s="32"/>
      <c r="GO474" s="32"/>
      <c r="GP474" s="32"/>
      <c r="GQ474" s="32"/>
      <c r="GR474" s="32"/>
      <c r="GS474" s="32"/>
      <c r="GT474" s="32"/>
      <c r="GU474" s="32"/>
      <c r="GV474" s="32"/>
      <c r="GW474" s="32"/>
      <c r="GX474" s="32"/>
      <c r="GY474" s="32"/>
      <c r="GZ474" s="32"/>
      <c r="HA474" s="32"/>
      <c r="HB474" s="32"/>
      <c r="HC474" s="32"/>
      <c r="HD474" s="32"/>
      <c r="HE474" s="32"/>
      <c r="HF474" s="32"/>
      <c r="HG474" s="32"/>
      <c r="HH474" s="32"/>
      <c r="HI474" s="32"/>
      <c r="HJ474" s="32"/>
      <c r="HK474" s="32"/>
      <c r="HL474" s="32"/>
      <c r="HM474" s="32"/>
      <c r="HN474" s="32"/>
      <c r="HO474" s="32"/>
      <c r="HP474" s="32"/>
      <c r="HQ474" s="32"/>
      <c r="HR474" s="32"/>
      <c r="HS474" s="32"/>
      <c r="HT474" s="32"/>
      <c r="HU474" s="32"/>
      <c r="HV474" s="32"/>
      <c r="HW474" s="32"/>
      <c r="HX474" s="32"/>
      <c r="HY474" s="32"/>
      <c r="HZ474" s="32"/>
      <c r="IA474" s="32"/>
      <c r="IB474" s="32"/>
      <c r="IC474" s="32"/>
      <c r="ID474" s="32"/>
      <c r="IE474" s="32"/>
      <c r="IF474" s="32"/>
      <c r="IG474" s="32"/>
      <c r="IH474" s="32"/>
      <c r="II474" s="32"/>
      <c r="IJ474" s="32"/>
      <c r="IK474" s="32"/>
      <c r="IL474" s="32"/>
      <c r="IM474" s="32"/>
      <c r="IN474" s="32"/>
      <c r="IO474" s="32"/>
      <c r="IP474" s="32"/>
      <c r="IQ474" s="32"/>
      <c r="IR474" s="32"/>
      <c r="IS474" s="32"/>
      <c r="IT474" s="32"/>
    </row>
    <row r="475" spans="1:254" ht="18.75" customHeight="1">
      <c r="A475" s="35">
        <v>473</v>
      </c>
      <c r="B475" s="36"/>
      <c r="C475" s="37" t="s">
        <v>515</v>
      </c>
      <c r="D475" s="36">
        <v>9526.3</v>
      </c>
      <c r="E475" s="41">
        <v>10412</v>
      </c>
      <c r="F475" s="39">
        <f t="shared" si="20"/>
        <v>1.0929741872500343</v>
      </c>
      <c r="G475" s="36">
        <v>0</v>
      </c>
      <c r="H475" s="40">
        <f t="shared" si="19"/>
        <v>-1838.33</v>
      </c>
      <c r="I475" s="45"/>
      <c r="J475" s="46"/>
      <c r="K475" s="55"/>
      <c r="L475" s="56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2"/>
      <c r="FK475" s="32"/>
      <c r="FL475" s="32"/>
      <c r="FM475" s="32"/>
      <c r="FN475" s="32"/>
      <c r="FO475" s="32"/>
      <c r="FP475" s="32"/>
      <c r="FQ475" s="32"/>
      <c r="FR475" s="32"/>
      <c r="FS475" s="32"/>
      <c r="FT475" s="32"/>
      <c r="FU475" s="32"/>
      <c r="FV475" s="32"/>
      <c r="FW475" s="32"/>
      <c r="FX475" s="32"/>
      <c r="FY475" s="32"/>
      <c r="FZ475" s="32"/>
      <c r="GA475" s="32"/>
      <c r="GB475" s="32"/>
      <c r="GC475" s="32"/>
      <c r="GD475" s="32"/>
      <c r="GE475" s="32"/>
      <c r="GF475" s="32"/>
      <c r="GG475" s="32"/>
      <c r="GH475" s="32"/>
      <c r="GI475" s="32"/>
      <c r="GJ475" s="32"/>
      <c r="GK475" s="32"/>
      <c r="GL475" s="32"/>
      <c r="GM475" s="32"/>
      <c r="GN475" s="32"/>
      <c r="GO475" s="32"/>
      <c r="GP475" s="32"/>
      <c r="GQ475" s="32"/>
      <c r="GR475" s="32"/>
      <c r="GS475" s="32"/>
      <c r="GT475" s="32"/>
      <c r="GU475" s="32"/>
      <c r="GV475" s="32"/>
      <c r="GW475" s="32"/>
      <c r="GX475" s="32"/>
      <c r="GY475" s="32"/>
      <c r="GZ475" s="32"/>
      <c r="HA475" s="32"/>
      <c r="HB475" s="32"/>
      <c r="HC475" s="32"/>
      <c r="HD475" s="32"/>
      <c r="HE475" s="32"/>
      <c r="HF475" s="32"/>
      <c r="HG475" s="32"/>
      <c r="HH475" s="32"/>
      <c r="HI475" s="32"/>
      <c r="HJ475" s="32"/>
      <c r="HK475" s="32"/>
      <c r="HL475" s="32"/>
      <c r="HM475" s="32"/>
      <c r="HN475" s="32"/>
      <c r="HO475" s="32"/>
      <c r="HP475" s="32"/>
      <c r="HQ475" s="32"/>
      <c r="HR475" s="32"/>
      <c r="HS475" s="32"/>
      <c r="HT475" s="32"/>
      <c r="HU475" s="32"/>
      <c r="HV475" s="32"/>
      <c r="HW475" s="32"/>
      <c r="HX475" s="32"/>
      <c r="HY475" s="32"/>
      <c r="HZ475" s="32"/>
      <c r="IA475" s="32"/>
      <c r="IB475" s="32"/>
      <c r="IC475" s="32"/>
      <c r="ID475" s="32"/>
      <c r="IE475" s="32"/>
      <c r="IF475" s="32"/>
      <c r="IG475" s="32"/>
      <c r="IH475" s="32"/>
      <c r="II475" s="32"/>
      <c r="IJ475" s="32"/>
      <c r="IK475" s="32"/>
      <c r="IL475" s="32"/>
      <c r="IM475" s="32"/>
      <c r="IN475" s="32"/>
      <c r="IO475" s="32"/>
      <c r="IP475" s="32"/>
      <c r="IQ475" s="32"/>
      <c r="IR475" s="32"/>
      <c r="IS475" s="32"/>
      <c r="IT475" s="32"/>
    </row>
    <row r="476" spans="1:254" ht="18.75" customHeight="1">
      <c r="A476" s="35">
        <v>474</v>
      </c>
      <c r="B476" s="36"/>
      <c r="C476" s="37" t="s">
        <v>516</v>
      </c>
      <c r="D476" s="36">
        <v>9526.3</v>
      </c>
      <c r="E476" s="38">
        <v>7181</v>
      </c>
      <c r="F476" s="39">
        <f aca="true" t="shared" si="21" ref="F476:F507">E476/D476</f>
        <v>0.7538078792395789</v>
      </c>
      <c r="G476" s="36">
        <v>0</v>
      </c>
      <c r="H476" s="40">
        <f t="shared" si="19"/>
        <v>1392.67</v>
      </c>
      <c r="I476" s="43"/>
      <c r="J476" s="44"/>
      <c r="K476" s="55"/>
      <c r="L476" s="56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2"/>
      <c r="FK476" s="32"/>
      <c r="FL476" s="32"/>
      <c r="FM476" s="32"/>
      <c r="FN476" s="32"/>
      <c r="FO476" s="32"/>
      <c r="FP476" s="32"/>
      <c r="FQ476" s="32"/>
      <c r="FR476" s="32"/>
      <c r="FS476" s="32"/>
      <c r="FT476" s="32"/>
      <c r="FU476" s="32"/>
      <c r="FV476" s="32"/>
      <c r="FW476" s="32"/>
      <c r="FX476" s="32"/>
      <c r="FY476" s="32"/>
      <c r="FZ476" s="32"/>
      <c r="GA476" s="32"/>
      <c r="GB476" s="32"/>
      <c r="GC476" s="32"/>
      <c r="GD476" s="32"/>
      <c r="GE476" s="32"/>
      <c r="GF476" s="32"/>
      <c r="GG476" s="32"/>
      <c r="GH476" s="32"/>
      <c r="GI476" s="32"/>
      <c r="GJ476" s="32"/>
      <c r="GK476" s="32"/>
      <c r="GL476" s="32"/>
      <c r="GM476" s="32"/>
      <c r="GN476" s="32"/>
      <c r="GO476" s="32"/>
      <c r="GP476" s="32"/>
      <c r="GQ476" s="32"/>
      <c r="GR476" s="32"/>
      <c r="GS476" s="32"/>
      <c r="GT476" s="32"/>
      <c r="GU476" s="32"/>
      <c r="GV476" s="32"/>
      <c r="GW476" s="32"/>
      <c r="GX476" s="32"/>
      <c r="GY476" s="32"/>
      <c r="GZ476" s="32"/>
      <c r="HA476" s="32"/>
      <c r="HB476" s="32"/>
      <c r="HC476" s="32"/>
      <c r="HD476" s="32"/>
      <c r="HE476" s="32"/>
      <c r="HF476" s="32"/>
      <c r="HG476" s="32"/>
      <c r="HH476" s="32"/>
      <c r="HI476" s="32"/>
      <c r="HJ476" s="32"/>
      <c r="HK476" s="32"/>
      <c r="HL476" s="32"/>
      <c r="HM476" s="32"/>
      <c r="HN476" s="32"/>
      <c r="HO476" s="32"/>
      <c r="HP476" s="32"/>
      <c r="HQ476" s="32"/>
      <c r="HR476" s="32"/>
      <c r="HS476" s="32"/>
      <c r="HT476" s="32"/>
      <c r="HU476" s="32"/>
      <c r="HV476" s="32"/>
      <c r="HW476" s="32"/>
      <c r="HX476" s="32"/>
      <c r="HY476" s="32"/>
      <c r="HZ476" s="32"/>
      <c r="IA476" s="32"/>
      <c r="IB476" s="32"/>
      <c r="IC476" s="32"/>
      <c r="ID476" s="32"/>
      <c r="IE476" s="32"/>
      <c r="IF476" s="32"/>
      <c r="IG476" s="32"/>
      <c r="IH476" s="32"/>
      <c r="II476" s="32"/>
      <c r="IJ476" s="32"/>
      <c r="IK476" s="32"/>
      <c r="IL476" s="32"/>
      <c r="IM476" s="32"/>
      <c r="IN476" s="32"/>
      <c r="IO476" s="32"/>
      <c r="IP476" s="32"/>
      <c r="IQ476" s="32"/>
      <c r="IR476" s="32"/>
      <c r="IS476" s="32"/>
      <c r="IT476" s="32"/>
    </row>
    <row r="477" spans="1:254" ht="18.75" customHeight="1">
      <c r="A477" s="35">
        <v>475</v>
      </c>
      <c r="B477" s="36"/>
      <c r="C477" s="37" t="s">
        <v>517</v>
      </c>
      <c r="D477" s="36">
        <v>9353.1</v>
      </c>
      <c r="E477" s="38">
        <v>10409</v>
      </c>
      <c r="F477" s="39">
        <f t="shared" si="21"/>
        <v>1.112893051501641</v>
      </c>
      <c r="G477" s="36">
        <v>0</v>
      </c>
      <c r="H477" s="40">
        <f t="shared" si="19"/>
        <v>-1991.2099999999991</v>
      </c>
      <c r="I477" s="45"/>
      <c r="J477" s="44"/>
      <c r="K477" s="55"/>
      <c r="L477" s="56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  <c r="GH477" s="32"/>
      <c r="GI477" s="32"/>
      <c r="GJ477" s="32"/>
      <c r="GK477" s="32"/>
      <c r="GL477" s="32"/>
      <c r="GM477" s="32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  <c r="IC477" s="32"/>
      <c r="ID477" s="32"/>
      <c r="IE477" s="32"/>
      <c r="IF477" s="32"/>
      <c r="IG477" s="32"/>
      <c r="IH477" s="32"/>
      <c r="II477" s="32"/>
      <c r="IJ477" s="32"/>
      <c r="IK477" s="32"/>
      <c r="IL477" s="32"/>
      <c r="IM477" s="32"/>
      <c r="IN477" s="32"/>
      <c r="IO477" s="32"/>
      <c r="IP477" s="32"/>
      <c r="IQ477" s="32"/>
      <c r="IR477" s="32"/>
      <c r="IS477" s="32"/>
      <c r="IT477" s="32"/>
    </row>
    <row r="478" spans="1:254" ht="18.75" customHeight="1">
      <c r="A478" s="35">
        <v>476</v>
      </c>
      <c r="B478" s="36"/>
      <c r="C478" s="37" t="s">
        <v>518</v>
      </c>
      <c r="D478" s="36">
        <v>10392.3</v>
      </c>
      <c r="E478" s="38">
        <v>10419</v>
      </c>
      <c r="F478" s="39">
        <f t="shared" si="21"/>
        <v>1.0025692098957883</v>
      </c>
      <c r="G478" s="36">
        <v>0</v>
      </c>
      <c r="H478" s="40">
        <f t="shared" si="19"/>
        <v>-1065.9300000000003</v>
      </c>
      <c r="I478" s="45"/>
      <c r="J478" s="44"/>
      <c r="K478" s="55"/>
      <c r="L478" s="56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2"/>
      <c r="FK478" s="32"/>
      <c r="FL478" s="32"/>
      <c r="FM478" s="32"/>
      <c r="FN478" s="32"/>
      <c r="FO478" s="32"/>
      <c r="FP478" s="32"/>
      <c r="FQ478" s="32"/>
      <c r="FR478" s="32"/>
      <c r="FS478" s="32"/>
      <c r="FT478" s="32"/>
      <c r="FU478" s="32"/>
      <c r="FV478" s="32"/>
      <c r="FW478" s="32"/>
      <c r="FX478" s="32"/>
      <c r="FY478" s="32"/>
      <c r="FZ478" s="32"/>
      <c r="GA478" s="32"/>
      <c r="GB478" s="32"/>
      <c r="GC478" s="32"/>
      <c r="GD478" s="32"/>
      <c r="GE478" s="32"/>
      <c r="GF478" s="32"/>
      <c r="GG478" s="32"/>
      <c r="GH478" s="32"/>
      <c r="GI478" s="32"/>
      <c r="GJ478" s="32"/>
      <c r="GK478" s="32"/>
      <c r="GL478" s="32"/>
      <c r="GM478" s="32"/>
      <c r="GN478" s="32"/>
      <c r="GO478" s="32"/>
      <c r="GP478" s="32"/>
      <c r="GQ478" s="32"/>
      <c r="GR478" s="32"/>
      <c r="GS478" s="32"/>
      <c r="GT478" s="32"/>
      <c r="GU478" s="32"/>
      <c r="GV478" s="32"/>
      <c r="GW478" s="32"/>
      <c r="GX478" s="32"/>
      <c r="GY478" s="32"/>
      <c r="GZ478" s="32"/>
      <c r="HA478" s="32"/>
      <c r="HB478" s="32"/>
      <c r="HC478" s="32"/>
      <c r="HD478" s="32"/>
      <c r="HE478" s="32"/>
      <c r="HF478" s="32"/>
      <c r="HG478" s="32"/>
      <c r="HH478" s="32"/>
      <c r="HI478" s="32"/>
      <c r="HJ478" s="32"/>
      <c r="HK478" s="32"/>
      <c r="HL478" s="32"/>
      <c r="HM478" s="32"/>
      <c r="HN478" s="32"/>
      <c r="HO478" s="32"/>
      <c r="HP478" s="32"/>
      <c r="HQ478" s="32"/>
      <c r="HR478" s="32"/>
      <c r="HS478" s="32"/>
      <c r="HT478" s="32"/>
      <c r="HU478" s="32"/>
      <c r="HV478" s="32"/>
      <c r="HW478" s="32"/>
      <c r="HX478" s="32"/>
      <c r="HY478" s="32"/>
      <c r="HZ478" s="32"/>
      <c r="IA478" s="32"/>
      <c r="IB478" s="32"/>
      <c r="IC478" s="32"/>
      <c r="ID478" s="32"/>
      <c r="IE478" s="32"/>
      <c r="IF478" s="32"/>
      <c r="IG478" s="32"/>
      <c r="IH478" s="32"/>
      <c r="II478" s="32"/>
      <c r="IJ478" s="32"/>
      <c r="IK478" s="32"/>
      <c r="IL478" s="32"/>
      <c r="IM478" s="32"/>
      <c r="IN478" s="32"/>
      <c r="IO478" s="32"/>
      <c r="IP478" s="32"/>
      <c r="IQ478" s="32"/>
      <c r="IR478" s="32"/>
      <c r="IS478" s="32"/>
      <c r="IT478" s="32"/>
    </row>
    <row r="479" spans="1:254" ht="18.75" customHeight="1">
      <c r="A479" s="35">
        <v>477</v>
      </c>
      <c r="B479" s="36"/>
      <c r="C479" s="37" t="s">
        <v>519</v>
      </c>
      <c r="D479" s="36">
        <v>9526.3</v>
      </c>
      <c r="E479" s="38">
        <v>1788</v>
      </c>
      <c r="F479" s="39">
        <f t="shared" si="21"/>
        <v>0.18769091882472735</v>
      </c>
      <c r="G479" s="36">
        <v>0</v>
      </c>
      <c r="H479" s="40">
        <f t="shared" si="19"/>
        <v>6785.67</v>
      </c>
      <c r="I479" s="45"/>
      <c r="J479" s="44"/>
      <c r="K479" s="55"/>
      <c r="L479" s="56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2"/>
      <c r="FK479" s="32"/>
      <c r="FL479" s="32"/>
      <c r="FM479" s="32"/>
      <c r="FN479" s="32"/>
      <c r="FO479" s="32"/>
      <c r="FP479" s="32"/>
      <c r="FQ479" s="32"/>
      <c r="FR479" s="32"/>
      <c r="FS479" s="32"/>
      <c r="FT479" s="32"/>
      <c r="FU479" s="32"/>
      <c r="FV479" s="32"/>
      <c r="FW479" s="32"/>
      <c r="FX479" s="32"/>
      <c r="FY479" s="32"/>
      <c r="FZ479" s="32"/>
      <c r="GA479" s="32"/>
      <c r="GB479" s="32"/>
      <c r="GC479" s="32"/>
      <c r="GD479" s="32"/>
      <c r="GE479" s="32"/>
      <c r="GF479" s="32"/>
      <c r="GG479" s="32"/>
      <c r="GH479" s="32"/>
      <c r="GI479" s="32"/>
      <c r="GJ479" s="32"/>
      <c r="GK479" s="32"/>
      <c r="GL479" s="32"/>
      <c r="GM479" s="32"/>
      <c r="GN479" s="32"/>
      <c r="GO479" s="32"/>
      <c r="GP479" s="32"/>
      <c r="GQ479" s="32"/>
      <c r="GR479" s="32"/>
      <c r="GS479" s="32"/>
      <c r="GT479" s="32"/>
      <c r="GU479" s="32"/>
      <c r="GV479" s="32"/>
      <c r="GW479" s="32"/>
      <c r="GX479" s="32"/>
      <c r="GY479" s="32"/>
      <c r="GZ479" s="32"/>
      <c r="HA479" s="32"/>
      <c r="HB479" s="32"/>
      <c r="HC479" s="32"/>
      <c r="HD479" s="32"/>
      <c r="HE479" s="32"/>
      <c r="HF479" s="32"/>
      <c r="HG479" s="32"/>
      <c r="HH479" s="32"/>
      <c r="HI479" s="32"/>
      <c r="HJ479" s="32"/>
      <c r="HK479" s="32"/>
      <c r="HL479" s="32"/>
      <c r="HM479" s="32"/>
      <c r="HN479" s="32"/>
      <c r="HO479" s="32"/>
      <c r="HP479" s="32"/>
      <c r="HQ479" s="32"/>
      <c r="HR479" s="32"/>
      <c r="HS479" s="32"/>
      <c r="HT479" s="32"/>
      <c r="HU479" s="32"/>
      <c r="HV479" s="32"/>
      <c r="HW479" s="32"/>
      <c r="HX479" s="32"/>
      <c r="HY479" s="32"/>
      <c r="HZ479" s="32"/>
      <c r="IA479" s="32"/>
      <c r="IB479" s="32"/>
      <c r="IC479" s="32"/>
      <c r="ID479" s="32"/>
      <c r="IE479" s="32"/>
      <c r="IF479" s="32"/>
      <c r="IG479" s="32"/>
      <c r="IH479" s="32"/>
      <c r="II479" s="32"/>
      <c r="IJ479" s="32"/>
      <c r="IK479" s="32"/>
      <c r="IL479" s="32"/>
      <c r="IM479" s="32"/>
      <c r="IN479" s="32"/>
      <c r="IO479" s="32"/>
      <c r="IP479" s="32"/>
      <c r="IQ479" s="32"/>
      <c r="IR479" s="32"/>
      <c r="IS479" s="32"/>
      <c r="IT479" s="32"/>
    </row>
    <row r="480" spans="1:254" ht="18.75" customHeight="1">
      <c r="A480" s="35">
        <v>478</v>
      </c>
      <c r="B480" s="36"/>
      <c r="C480" s="37" t="s">
        <v>520</v>
      </c>
      <c r="D480" s="36">
        <v>10392.3</v>
      </c>
      <c r="E480" s="38">
        <v>2402</v>
      </c>
      <c r="F480" s="39">
        <f t="shared" si="21"/>
        <v>0.23113266553121062</v>
      </c>
      <c r="G480" s="36">
        <v>0</v>
      </c>
      <c r="H480" s="40">
        <f aca="true" t="shared" si="22" ref="H480:H541">D480*0.9-E480-G480</f>
        <v>6951.07</v>
      </c>
      <c r="I480" s="45"/>
      <c r="J480" s="44"/>
      <c r="K480" s="55"/>
      <c r="L480" s="56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2"/>
      <c r="FK480" s="32"/>
      <c r="FL480" s="32"/>
      <c r="FM480" s="32"/>
      <c r="FN480" s="32"/>
      <c r="FO480" s="32"/>
      <c r="FP480" s="32"/>
      <c r="FQ480" s="32"/>
      <c r="FR480" s="32"/>
      <c r="FS480" s="32"/>
      <c r="FT480" s="32"/>
      <c r="FU480" s="32"/>
      <c r="FV480" s="32"/>
      <c r="FW480" s="32"/>
      <c r="FX480" s="32"/>
      <c r="FY480" s="32"/>
      <c r="FZ480" s="32"/>
      <c r="GA480" s="32"/>
      <c r="GB480" s="32"/>
      <c r="GC480" s="32"/>
      <c r="GD480" s="32"/>
      <c r="GE480" s="32"/>
      <c r="GF480" s="32"/>
      <c r="GG480" s="32"/>
      <c r="GH480" s="32"/>
      <c r="GI480" s="32"/>
      <c r="GJ480" s="32"/>
      <c r="GK480" s="32"/>
      <c r="GL480" s="32"/>
      <c r="GM480" s="32"/>
      <c r="GN480" s="32"/>
      <c r="GO480" s="32"/>
      <c r="GP480" s="32"/>
      <c r="GQ480" s="32"/>
      <c r="GR480" s="32"/>
      <c r="GS480" s="32"/>
      <c r="GT480" s="32"/>
      <c r="GU480" s="32"/>
      <c r="GV480" s="32"/>
      <c r="GW480" s="32"/>
      <c r="GX480" s="32"/>
      <c r="GY480" s="32"/>
      <c r="GZ480" s="32"/>
      <c r="HA480" s="32"/>
      <c r="HB480" s="32"/>
      <c r="HC480" s="32"/>
      <c r="HD480" s="32"/>
      <c r="HE480" s="32"/>
      <c r="HF480" s="32"/>
      <c r="HG480" s="32"/>
      <c r="HH480" s="32"/>
      <c r="HI480" s="32"/>
      <c r="HJ480" s="32"/>
      <c r="HK480" s="32"/>
      <c r="HL480" s="32"/>
      <c r="HM480" s="32"/>
      <c r="HN480" s="32"/>
      <c r="HO480" s="32"/>
      <c r="HP480" s="32"/>
      <c r="HQ480" s="32"/>
      <c r="HR480" s="32"/>
      <c r="HS480" s="32"/>
      <c r="HT480" s="32"/>
      <c r="HU480" s="32"/>
      <c r="HV480" s="32"/>
      <c r="HW480" s="32"/>
      <c r="HX480" s="32"/>
      <c r="HY480" s="32"/>
      <c r="HZ480" s="32"/>
      <c r="IA480" s="32"/>
      <c r="IB480" s="32"/>
      <c r="IC480" s="32"/>
      <c r="ID480" s="32"/>
      <c r="IE480" s="32"/>
      <c r="IF480" s="32"/>
      <c r="IG480" s="32"/>
      <c r="IH480" s="32"/>
      <c r="II480" s="32"/>
      <c r="IJ480" s="32"/>
      <c r="IK480" s="32"/>
      <c r="IL480" s="32"/>
      <c r="IM480" s="32"/>
      <c r="IN480" s="32"/>
      <c r="IO480" s="32"/>
      <c r="IP480" s="32"/>
      <c r="IQ480" s="32"/>
      <c r="IR480" s="32"/>
      <c r="IS480" s="32"/>
      <c r="IT480" s="32"/>
    </row>
    <row r="481" spans="1:254" ht="18.75" customHeight="1">
      <c r="A481" s="35">
        <v>479</v>
      </c>
      <c r="B481" s="36"/>
      <c r="C481" s="37" t="s">
        <v>521</v>
      </c>
      <c r="D481" s="36">
        <v>9526.3</v>
      </c>
      <c r="E481" s="41">
        <v>2162</v>
      </c>
      <c r="F481" s="39">
        <f t="shared" si="21"/>
        <v>0.22695065240439627</v>
      </c>
      <c r="G481" s="36">
        <v>0</v>
      </c>
      <c r="H481" s="40">
        <f t="shared" si="22"/>
        <v>6411.67</v>
      </c>
      <c r="I481" s="45"/>
      <c r="J481" s="46"/>
      <c r="K481" s="55"/>
      <c r="L481" s="56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  <c r="DU481" s="32"/>
      <c r="DV481" s="32"/>
      <c r="DW481" s="32"/>
      <c r="DX481" s="32"/>
      <c r="DY481" s="32"/>
      <c r="DZ481" s="32"/>
      <c r="EA481" s="32"/>
      <c r="EB481" s="32"/>
      <c r="EC481" s="32"/>
      <c r="ED481" s="32"/>
      <c r="EE481" s="32"/>
      <c r="EF481" s="32"/>
      <c r="EG481" s="32"/>
      <c r="EH481" s="32"/>
      <c r="EI481" s="32"/>
      <c r="EJ481" s="32"/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32"/>
      <c r="EX481" s="32"/>
      <c r="EY481" s="32"/>
      <c r="EZ481" s="32"/>
      <c r="FA481" s="32"/>
      <c r="FB481" s="32"/>
      <c r="FC481" s="32"/>
      <c r="FD481" s="32"/>
      <c r="FE481" s="32"/>
      <c r="FF481" s="32"/>
      <c r="FG481" s="32"/>
      <c r="FH481" s="32"/>
      <c r="FI481" s="32"/>
      <c r="FJ481" s="32"/>
      <c r="FK481" s="32"/>
      <c r="FL481" s="32"/>
      <c r="FM481" s="32"/>
      <c r="FN481" s="32"/>
      <c r="FO481" s="32"/>
      <c r="FP481" s="32"/>
      <c r="FQ481" s="32"/>
      <c r="FR481" s="32"/>
      <c r="FS481" s="32"/>
      <c r="FT481" s="32"/>
      <c r="FU481" s="32"/>
      <c r="FV481" s="32"/>
      <c r="FW481" s="32"/>
      <c r="FX481" s="32"/>
      <c r="FY481" s="32"/>
      <c r="FZ481" s="32"/>
      <c r="GA481" s="32"/>
      <c r="GB481" s="32"/>
      <c r="GC481" s="32"/>
      <c r="GD481" s="32"/>
      <c r="GE481" s="32"/>
      <c r="GF481" s="32"/>
      <c r="GG481" s="32"/>
      <c r="GH481" s="32"/>
      <c r="GI481" s="32"/>
      <c r="GJ481" s="32"/>
      <c r="GK481" s="32"/>
      <c r="GL481" s="32"/>
      <c r="GM481" s="32"/>
      <c r="GN481" s="32"/>
      <c r="GO481" s="32"/>
      <c r="GP481" s="32"/>
      <c r="GQ481" s="32"/>
      <c r="GR481" s="32"/>
      <c r="GS481" s="32"/>
      <c r="GT481" s="32"/>
      <c r="GU481" s="32"/>
      <c r="GV481" s="32"/>
      <c r="GW481" s="32"/>
      <c r="GX481" s="32"/>
      <c r="GY481" s="32"/>
      <c r="GZ481" s="32"/>
      <c r="HA481" s="32"/>
      <c r="HB481" s="32"/>
      <c r="HC481" s="32"/>
      <c r="HD481" s="32"/>
      <c r="HE481" s="32"/>
      <c r="HF481" s="32"/>
      <c r="HG481" s="32"/>
      <c r="HH481" s="32"/>
      <c r="HI481" s="32"/>
      <c r="HJ481" s="32"/>
      <c r="HK481" s="32"/>
      <c r="HL481" s="32"/>
      <c r="HM481" s="32"/>
      <c r="HN481" s="32"/>
      <c r="HO481" s="32"/>
      <c r="HP481" s="32"/>
      <c r="HQ481" s="32"/>
      <c r="HR481" s="32"/>
      <c r="HS481" s="32"/>
      <c r="HT481" s="32"/>
      <c r="HU481" s="32"/>
      <c r="HV481" s="32"/>
      <c r="HW481" s="32"/>
      <c r="HX481" s="32"/>
      <c r="HY481" s="32"/>
      <c r="HZ481" s="32"/>
      <c r="IA481" s="32"/>
      <c r="IB481" s="32"/>
      <c r="IC481" s="32"/>
      <c r="ID481" s="32"/>
      <c r="IE481" s="32"/>
      <c r="IF481" s="32"/>
      <c r="IG481" s="32"/>
      <c r="IH481" s="32"/>
      <c r="II481" s="32"/>
      <c r="IJ481" s="32"/>
      <c r="IK481" s="32"/>
      <c r="IL481" s="32"/>
      <c r="IM481" s="32"/>
      <c r="IN481" s="32"/>
      <c r="IO481" s="32"/>
      <c r="IP481" s="32"/>
      <c r="IQ481" s="32"/>
      <c r="IR481" s="32"/>
      <c r="IS481" s="32"/>
      <c r="IT481" s="32"/>
    </row>
    <row r="482" spans="1:254" ht="18.75" customHeight="1">
      <c r="A482" s="35">
        <v>480</v>
      </c>
      <c r="B482" s="36"/>
      <c r="C482" s="37" t="s">
        <v>522</v>
      </c>
      <c r="D482" s="36">
        <v>10392.3</v>
      </c>
      <c r="E482" s="38">
        <v>4735</v>
      </c>
      <c r="F482" s="39">
        <f t="shared" si="21"/>
        <v>0.4556257998710584</v>
      </c>
      <c r="G482" s="36">
        <v>0</v>
      </c>
      <c r="H482" s="40">
        <f t="shared" si="22"/>
        <v>4618.07</v>
      </c>
      <c r="I482" s="45"/>
      <c r="J482" s="44"/>
      <c r="K482" s="55"/>
      <c r="L482" s="56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/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/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2"/>
      <c r="FK482" s="32"/>
      <c r="FL482" s="32"/>
      <c r="FM482" s="32"/>
      <c r="FN482" s="32"/>
      <c r="FO482" s="32"/>
      <c r="FP482" s="32"/>
      <c r="FQ482" s="32"/>
      <c r="FR482" s="32"/>
      <c r="FS482" s="32"/>
      <c r="FT482" s="32"/>
      <c r="FU482" s="32"/>
      <c r="FV482" s="32"/>
      <c r="FW482" s="32"/>
      <c r="FX482" s="32"/>
      <c r="FY482" s="32"/>
      <c r="FZ482" s="32"/>
      <c r="GA482" s="32"/>
      <c r="GB482" s="32"/>
      <c r="GC482" s="32"/>
      <c r="GD482" s="32"/>
      <c r="GE482" s="32"/>
      <c r="GF482" s="32"/>
      <c r="GG482" s="32"/>
      <c r="GH482" s="32"/>
      <c r="GI482" s="32"/>
      <c r="GJ482" s="32"/>
      <c r="GK482" s="32"/>
      <c r="GL482" s="32"/>
      <c r="GM482" s="32"/>
      <c r="GN482" s="32"/>
      <c r="GO482" s="32"/>
      <c r="GP482" s="32"/>
      <c r="GQ482" s="32"/>
      <c r="GR482" s="32"/>
      <c r="GS482" s="32"/>
      <c r="GT482" s="32"/>
      <c r="GU482" s="32"/>
      <c r="GV482" s="32"/>
      <c r="GW482" s="32"/>
      <c r="GX482" s="32"/>
      <c r="GY482" s="32"/>
      <c r="GZ482" s="32"/>
      <c r="HA482" s="32"/>
      <c r="HB482" s="32"/>
      <c r="HC482" s="32"/>
      <c r="HD482" s="32"/>
      <c r="HE482" s="32"/>
      <c r="HF482" s="32"/>
      <c r="HG482" s="32"/>
      <c r="HH482" s="32"/>
      <c r="HI482" s="32"/>
      <c r="HJ482" s="32"/>
      <c r="HK482" s="32"/>
      <c r="HL482" s="32"/>
      <c r="HM482" s="32"/>
      <c r="HN482" s="32"/>
      <c r="HO482" s="32"/>
      <c r="HP482" s="32"/>
      <c r="HQ482" s="32"/>
      <c r="HR482" s="32"/>
      <c r="HS482" s="32"/>
      <c r="HT482" s="32"/>
      <c r="HU482" s="32"/>
      <c r="HV482" s="32"/>
      <c r="HW482" s="32"/>
      <c r="HX482" s="32"/>
      <c r="HY482" s="32"/>
      <c r="HZ482" s="32"/>
      <c r="IA482" s="32"/>
      <c r="IB482" s="32"/>
      <c r="IC482" s="32"/>
      <c r="ID482" s="32"/>
      <c r="IE482" s="32"/>
      <c r="IF482" s="32"/>
      <c r="IG482" s="32"/>
      <c r="IH482" s="32"/>
      <c r="II482" s="32"/>
      <c r="IJ482" s="32"/>
      <c r="IK482" s="32"/>
      <c r="IL482" s="32"/>
      <c r="IM482" s="32"/>
      <c r="IN482" s="32"/>
      <c r="IO482" s="32"/>
      <c r="IP482" s="32"/>
      <c r="IQ482" s="32"/>
      <c r="IR482" s="32"/>
      <c r="IS482" s="32"/>
      <c r="IT482" s="32"/>
    </row>
    <row r="483" spans="1:254" ht="18.75" customHeight="1">
      <c r="A483" s="35">
        <v>481</v>
      </c>
      <c r="B483" s="36"/>
      <c r="C483" s="37" t="s">
        <v>523</v>
      </c>
      <c r="D483" s="36">
        <v>10392.3</v>
      </c>
      <c r="E483" s="38">
        <v>10399</v>
      </c>
      <c r="F483" s="39">
        <f t="shared" si="21"/>
        <v>1.0006447081011904</v>
      </c>
      <c r="G483" s="36">
        <v>0</v>
      </c>
      <c r="H483" s="40">
        <f t="shared" si="22"/>
        <v>-1045.9300000000003</v>
      </c>
      <c r="I483" s="45"/>
      <c r="J483" s="44"/>
      <c r="K483" s="55"/>
      <c r="L483" s="56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  <c r="FP483" s="32"/>
      <c r="FQ483" s="32"/>
      <c r="FR483" s="32"/>
      <c r="FS483" s="32"/>
      <c r="FT483" s="32"/>
      <c r="FU483" s="32"/>
      <c r="FV483" s="32"/>
      <c r="FW483" s="32"/>
      <c r="FX483" s="32"/>
      <c r="FY483" s="32"/>
      <c r="FZ483" s="32"/>
      <c r="GA483" s="32"/>
      <c r="GB483" s="32"/>
      <c r="GC483" s="32"/>
      <c r="GD483" s="32"/>
      <c r="GE483" s="32"/>
      <c r="GF483" s="32"/>
      <c r="GG483" s="32"/>
      <c r="GH483" s="32"/>
      <c r="GI483" s="32"/>
      <c r="GJ483" s="32"/>
      <c r="GK483" s="32"/>
      <c r="GL483" s="32"/>
      <c r="GM483" s="32"/>
      <c r="GN483" s="32"/>
      <c r="GO483" s="32"/>
      <c r="GP483" s="32"/>
      <c r="GQ483" s="32"/>
      <c r="GR483" s="32"/>
      <c r="GS483" s="32"/>
      <c r="GT483" s="32"/>
      <c r="GU483" s="32"/>
      <c r="GV483" s="32"/>
      <c r="GW483" s="32"/>
      <c r="GX483" s="32"/>
      <c r="GY483" s="32"/>
      <c r="GZ483" s="32"/>
      <c r="HA483" s="32"/>
      <c r="HB483" s="32"/>
      <c r="HC483" s="32"/>
      <c r="HD483" s="32"/>
      <c r="HE483" s="32"/>
      <c r="HF483" s="32"/>
      <c r="HG483" s="32"/>
      <c r="HH483" s="32"/>
      <c r="HI483" s="32"/>
      <c r="HJ483" s="32"/>
      <c r="HK483" s="32"/>
      <c r="HL483" s="32"/>
      <c r="HM483" s="32"/>
      <c r="HN483" s="32"/>
      <c r="HO483" s="32"/>
      <c r="HP483" s="32"/>
      <c r="HQ483" s="32"/>
      <c r="HR483" s="32"/>
      <c r="HS483" s="32"/>
      <c r="HT483" s="32"/>
      <c r="HU483" s="32"/>
      <c r="HV483" s="32"/>
      <c r="HW483" s="32"/>
      <c r="HX483" s="32"/>
      <c r="HY483" s="32"/>
      <c r="HZ483" s="32"/>
      <c r="IA483" s="32"/>
      <c r="IB483" s="32"/>
      <c r="IC483" s="32"/>
      <c r="ID483" s="32"/>
      <c r="IE483" s="32"/>
      <c r="IF483" s="32"/>
      <c r="IG483" s="32"/>
      <c r="IH483" s="32"/>
      <c r="II483" s="32"/>
      <c r="IJ483" s="32"/>
      <c r="IK483" s="32"/>
      <c r="IL483" s="32"/>
      <c r="IM483" s="32"/>
      <c r="IN483" s="32"/>
      <c r="IO483" s="32"/>
      <c r="IP483" s="32"/>
      <c r="IQ483" s="32"/>
      <c r="IR483" s="32"/>
      <c r="IS483" s="32"/>
      <c r="IT483" s="32"/>
    </row>
    <row r="484" spans="1:254" ht="18.75" customHeight="1">
      <c r="A484" s="35">
        <v>482</v>
      </c>
      <c r="B484" s="36"/>
      <c r="C484" s="37" t="s">
        <v>524</v>
      </c>
      <c r="D484" s="36">
        <v>10392.3</v>
      </c>
      <c r="E484" s="41">
        <v>450</v>
      </c>
      <c r="F484" s="39">
        <f t="shared" si="21"/>
        <v>0.04330129037845328</v>
      </c>
      <c r="G484" s="36">
        <v>0</v>
      </c>
      <c r="H484" s="40">
        <f t="shared" si="22"/>
        <v>8903.07</v>
      </c>
      <c r="I484" s="45"/>
      <c r="J484" s="46"/>
      <c r="K484" s="55"/>
      <c r="L484" s="56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/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2"/>
      <c r="FK484" s="32"/>
      <c r="FL484" s="32"/>
      <c r="FM484" s="32"/>
      <c r="FN484" s="32"/>
      <c r="FO484" s="32"/>
      <c r="FP484" s="32"/>
      <c r="FQ484" s="32"/>
      <c r="FR484" s="32"/>
      <c r="FS484" s="32"/>
      <c r="FT484" s="32"/>
      <c r="FU484" s="32"/>
      <c r="FV484" s="32"/>
      <c r="FW484" s="32"/>
      <c r="FX484" s="32"/>
      <c r="FY484" s="32"/>
      <c r="FZ484" s="32"/>
      <c r="GA484" s="32"/>
      <c r="GB484" s="32"/>
      <c r="GC484" s="32"/>
      <c r="GD484" s="32"/>
      <c r="GE484" s="32"/>
      <c r="GF484" s="32"/>
      <c r="GG484" s="32"/>
      <c r="GH484" s="32"/>
      <c r="GI484" s="32"/>
      <c r="GJ484" s="32"/>
      <c r="GK484" s="32"/>
      <c r="GL484" s="32"/>
      <c r="GM484" s="32"/>
      <c r="GN484" s="32"/>
      <c r="GO484" s="32"/>
      <c r="GP484" s="32"/>
      <c r="GQ484" s="32"/>
      <c r="GR484" s="32"/>
      <c r="GS484" s="32"/>
      <c r="GT484" s="32"/>
      <c r="GU484" s="32"/>
      <c r="GV484" s="32"/>
      <c r="GW484" s="32"/>
      <c r="GX484" s="32"/>
      <c r="GY484" s="32"/>
      <c r="GZ484" s="32"/>
      <c r="HA484" s="32"/>
      <c r="HB484" s="32"/>
      <c r="HC484" s="32"/>
      <c r="HD484" s="32"/>
      <c r="HE484" s="32"/>
      <c r="HF484" s="32"/>
      <c r="HG484" s="32"/>
      <c r="HH484" s="32"/>
      <c r="HI484" s="32"/>
      <c r="HJ484" s="32"/>
      <c r="HK484" s="32"/>
      <c r="HL484" s="32"/>
      <c r="HM484" s="32"/>
      <c r="HN484" s="32"/>
      <c r="HO484" s="32"/>
      <c r="HP484" s="32"/>
      <c r="HQ484" s="32"/>
      <c r="HR484" s="32"/>
      <c r="HS484" s="32"/>
      <c r="HT484" s="32"/>
      <c r="HU484" s="32"/>
      <c r="HV484" s="32"/>
      <c r="HW484" s="32"/>
      <c r="HX484" s="32"/>
      <c r="HY484" s="32"/>
      <c r="HZ484" s="32"/>
      <c r="IA484" s="32"/>
      <c r="IB484" s="32"/>
      <c r="IC484" s="32"/>
      <c r="ID484" s="32"/>
      <c r="IE484" s="32"/>
      <c r="IF484" s="32"/>
      <c r="IG484" s="32"/>
      <c r="IH484" s="32"/>
      <c r="II484" s="32"/>
      <c r="IJ484" s="32"/>
      <c r="IK484" s="32"/>
      <c r="IL484" s="32"/>
      <c r="IM484" s="32"/>
      <c r="IN484" s="32"/>
      <c r="IO484" s="32"/>
      <c r="IP484" s="32"/>
      <c r="IQ484" s="32"/>
      <c r="IR484" s="32"/>
      <c r="IS484" s="32"/>
      <c r="IT484" s="32"/>
    </row>
    <row r="485" spans="1:254" ht="18.75" customHeight="1">
      <c r="A485" s="35">
        <v>483</v>
      </c>
      <c r="B485" s="36"/>
      <c r="C485" s="37" t="s">
        <v>525</v>
      </c>
      <c r="D485" s="36">
        <v>7274.6</v>
      </c>
      <c r="E485" s="41">
        <v>4336</v>
      </c>
      <c r="F485" s="39">
        <f t="shared" si="21"/>
        <v>0.5960465180216094</v>
      </c>
      <c r="G485" s="36">
        <v>0</v>
      </c>
      <c r="H485" s="40">
        <f t="shared" si="22"/>
        <v>2211.1400000000003</v>
      </c>
      <c r="I485" s="45"/>
      <c r="J485" s="46"/>
      <c r="K485" s="55"/>
      <c r="L485" s="56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/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/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2"/>
      <c r="FK485" s="32"/>
      <c r="FL485" s="32"/>
      <c r="FM485" s="32"/>
      <c r="FN485" s="32"/>
      <c r="FO485" s="32"/>
      <c r="FP485" s="32"/>
      <c r="FQ485" s="32"/>
      <c r="FR485" s="32"/>
      <c r="FS485" s="32"/>
      <c r="FT485" s="32"/>
      <c r="FU485" s="32"/>
      <c r="FV485" s="32"/>
      <c r="FW485" s="32"/>
      <c r="FX485" s="32"/>
      <c r="FY485" s="32"/>
      <c r="FZ485" s="32"/>
      <c r="GA485" s="32"/>
      <c r="GB485" s="32"/>
      <c r="GC485" s="32"/>
      <c r="GD485" s="32"/>
      <c r="GE485" s="32"/>
      <c r="GF485" s="32"/>
      <c r="GG485" s="32"/>
      <c r="GH485" s="32"/>
      <c r="GI485" s="32"/>
      <c r="GJ485" s="32"/>
      <c r="GK485" s="32"/>
      <c r="GL485" s="32"/>
      <c r="GM485" s="32"/>
      <c r="GN485" s="32"/>
      <c r="GO485" s="32"/>
      <c r="GP485" s="32"/>
      <c r="GQ485" s="32"/>
      <c r="GR485" s="32"/>
      <c r="GS485" s="32"/>
      <c r="GT485" s="32"/>
      <c r="GU485" s="32"/>
      <c r="GV485" s="32"/>
      <c r="GW485" s="32"/>
      <c r="GX485" s="32"/>
      <c r="GY485" s="32"/>
      <c r="GZ485" s="32"/>
      <c r="HA485" s="32"/>
      <c r="HB485" s="32"/>
      <c r="HC485" s="32"/>
      <c r="HD485" s="32"/>
      <c r="HE485" s="32"/>
      <c r="HF485" s="32"/>
      <c r="HG485" s="32"/>
      <c r="HH485" s="32"/>
      <c r="HI485" s="32"/>
      <c r="HJ485" s="32"/>
      <c r="HK485" s="32"/>
      <c r="HL485" s="32"/>
      <c r="HM485" s="32"/>
      <c r="HN485" s="32"/>
      <c r="HO485" s="32"/>
      <c r="HP485" s="32"/>
      <c r="HQ485" s="32"/>
      <c r="HR485" s="32"/>
      <c r="HS485" s="32"/>
      <c r="HT485" s="32"/>
      <c r="HU485" s="32"/>
      <c r="HV485" s="32"/>
      <c r="HW485" s="32"/>
      <c r="HX485" s="32"/>
      <c r="HY485" s="32"/>
      <c r="HZ485" s="32"/>
      <c r="IA485" s="32"/>
      <c r="IB485" s="32"/>
      <c r="IC485" s="32"/>
      <c r="ID485" s="32"/>
      <c r="IE485" s="32"/>
      <c r="IF485" s="32"/>
      <c r="IG485" s="32"/>
      <c r="IH485" s="32"/>
      <c r="II485" s="32"/>
      <c r="IJ485" s="32"/>
      <c r="IK485" s="32"/>
      <c r="IL485" s="32"/>
      <c r="IM485" s="32"/>
      <c r="IN485" s="32"/>
      <c r="IO485" s="32"/>
      <c r="IP485" s="32"/>
      <c r="IQ485" s="32"/>
      <c r="IR485" s="32"/>
      <c r="IS485" s="32"/>
      <c r="IT485" s="32"/>
    </row>
    <row r="486" spans="1:254" ht="18.75" customHeight="1">
      <c r="A486" s="35">
        <v>484</v>
      </c>
      <c r="B486" s="36"/>
      <c r="C486" s="37" t="s">
        <v>526</v>
      </c>
      <c r="D486" s="36">
        <v>4001</v>
      </c>
      <c r="E486" s="41">
        <v>2506</v>
      </c>
      <c r="F486" s="39">
        <f t="shared" si="21"/>
        <v>0.6263434141464633</v>
      </c>
      <c r="G486" s="36">
        <v>0</v>
      </c>
      <c r="H486" s="40">
        <f t="shared" si="22"/>
        <v>1094.9</v>
      </c>
      <c r="I486" s="45"/>
      <c r="J486" s="46"/>
      <c r="K486" s="55"/>
      <c r="L486" s="56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/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/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2"/>
      <c r="FK486" s="32"/>
      <c r="FL486" s="32"/>
      <c r="FM486" s="32"/>
      <c r="FN486" s="32"/>
      <c r="FO486" s="32"/>
      <c r="FP486" s="32"/>
      <c r="FQ486" s="32"/>
      <c r="FR486" s="32"/>
      <c r="FS486" s="32"/>
      <c r="FT486" s="32"/>
      <c r="FU486" s="32"/>
      <c r="FV486" s="32"/>
      <c r="FW486" s="32"/>
      <c r="FX486" s="32"/>
      <c r="FY486" s="32"/>
      <c r="FZ486" s="32"/>
      <c r="GA486" s="32"/>
      <c r="GB486" s="32"/>
      <c r="GC486" s="32"/>
      <c r="GD486" s="32"/>
      <c r="GE486" s="32"/>
      <c r="GF486" s="32"/>
      <c r="GG486" s="32"/>
      <c r="GH486" s="32"/>
      <c r="GI486" s="32"/>
      <c r="GJ486" s="32"/>
      <c r="GK486" s="32"/>
      <c r="GL486" s="32"/>
      <c r="GM486" s="32"/>
      <c r="GN486" s="32"/>
      <c r="GO486" s="32"/>
      <c r="GP486" s="32"/>
      <c r="GQ486" s="32"/>
      <c r="GR486" s="32"/>
      <c r="GS486" s="32"/>
      <c r="GT486" s="32"/>
      <c r="GU486" s="32"/>
      <c r="GV486" s="32"/>
      <c r="GW486" s="32"/>
      <c r="GX486" s="32"/>
      <c r="GY486" s="32"/>
      <c r="GZ486" s="32"/>
      <c r="HA486" s="32"/>
      <c r="HB486" s="32"/>
      <c r="HC486" s="32"/>
      <c r="HD486" s="32"/>
      <c r="HE486" s="32"/>
      <c r="HF486" s="32"/>
      <c r="HG486" s="32"/>
      <c r="HH486" s="32"/>
      <c r="HI486" s="32"/>
      <c r="HJ486" s="32"/>
      <c r="HK486" s="32"/>
      <c r="HL486" s="32"/>
      <c r="HM486" s="32"/>
      <c r="HN486" s="32"/>
      <c r="HO486" s="32"/>
      <c r="HP486" s="32"/>
      <c r="HQ486" s="32"/>
      <c r="HR486" s="32"/>
      <c r="HS486" s="32"/>
      <c r="HT486" s="32"/>
      <c r="HU486" s="32"/>
      <c r="HV486" s="32"/>
      <c r="HW486" s="32"/>
      <c r="HX486" s="32"/>
      <c r="HY486" s="32"/>
      <c r="HZ486" s="32"/>
      <c r="IA486" s="32"/>
      <c r="IB486" s="32"/>
      <c r="IC486" s="32"/>
      <c r="ID486" s="32"/>
      <c r="IE486" s="32"/>
      <c r="IF486" s="32"/>
      <c r="IG486" s="32"/>
      <c r="IH486" s="32"/>
      <c r="II486" s="32"/>
      <c r="IJ486" s="32"/>
      <c r="IK486" s="32"/>
      <c r="IL486" s="32"/>
      <c r="IM486" s="32"/>
      <c r="IN486" s="32"/>
      <c r="IO486" s="32"/>
      <c r="IP486" s="32"/>
      <c r="IQ486" s="32"/>
      <c r="IR486" s="32"/>
      <c r="IS486" s="32"/>
      <c r="IT486" s="32"/>
    </row>
    <row r="487" spans="1:254" ht="18.75" customHeight="1">
      <c r="A487" s="35">
        <v>485</v>
      </c>
      <c r="B487" s="36"/>
      <c r="C487" s="37" t="s">
        <v>527</v>
      </c>
      <c r="D487" s="36">
        <v>3602.7</v>
      </c>
      <c r="E487" s="38">
        <v>2078</v>
      </c>
      <c r="F487" s="39">
        <f t="shared" si="21"/>
        <v>0.5767896299997225</v>
      </c>
      <c r="G487" s="36">
        <v>0</v>
      </c>
      <c r="H487" s="40">
        <f t="shared" si="22"/>
        <v>1164.4299999999998</v>
      </c>
      <c r="I487" s="45"/>
      <c r="J487" s="44"/>
      <c r="K487" s="55"/>
      <c r="L487" s="56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  <c r="GH487" s="32"/>
      <c r="GI487" s="32"/>
      <c r="GJ487" s="32"/>
      <c r="GK487" s="32"/>
      <c r="GL487" s="32"/>
      <c r="GM487" s="32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  <c r="IC487" s="32"/>
      <c r="ID487" s="32"/>
      <c r="IE487" s="32"/>
      <c r="IF487" s="32"/>
      <c r="IG487" s="32"/>
      <c r="IH487" s="32"/>
      <c r="II487" s="32"/>
      <c r="IJ487" s="32"/>
      <c r="IK487" s="32"/>
      <c r="IL487" s="32"/>
      <c r="IM487" s="32"/>
      <c r="IN487" s="32"/>
      <c r="IO487" s="32"/>
      <c r="IP487" s="32"/>
      <c r="IQ487" s="32"/>
      <c r="IR487" s="32"/>
      <c r="IS487" s="32"/>
      <c r="IT487" s="32"/>
    </row>
    <row r="488" spans="1:254" ht="18.75" customHeight="1">
      <c r="A488" s="35">
        <v>486</v>
      </c>
      <c r="B488" s="36"/>
      <c r="C488" s="37" t="s">
        <v>528</v>
      </c>
      <c r="D488" s="36">
        <v>13411</v>
      </c>
      <c r="E488" s="41">
        <v>2259</v>
      </c>
      <c r="F488" s="39">
        <f t="shared" si="21"/>
        <v>0.16844381477891282</v>
      </c>
      <c r="G488" s="36">
        <v>0</v>
      </c>
      <c r="H488" s="40">
        <f aca="true" t="shared" si="23" ref="H488:H495">D488*0.9-E488-G488</f>
        <v>9810.9</v>
      </c>
      <c r="I488" s="45"/>
      <c r="J488" s="46"/>
      <c r="K488" s="55"/>
      <c r="L488" s="56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/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/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/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2"/>
      <c r="FK488" s="32"/>
      <c r="FL488" s="32"/>
      <c r="FM488" s="32"/>
      <c r="FN488" s="32"/>
      <c r="FO488" s="32"/>
      <c r="FP488" s="32"/>
      <c r="FQ488" s="32"/>
      <c r="FR488" s="32"/>
      <c r="FS488" s="32"/>
      <c r="FT488" s="32"/>
      <c r="FU488" s="32"/>
      <c r="FV488" s="32"/>
      <c r="FW488" s="32"/>
      <c r="FX488" s="32"/>
      <c r="FY488" s="32"/>
      <c r="FZ488" s="32"/>
      <c r="GA488" s="32"/>
      <c r="GB488" s="32"/>
      <c r="GC488" s="32"/>
      <c r="GD488" s="32"/>
      <c r="GE488" s="32"/>
      <c r="GF488" s="32"/>
      <c r="GG488" s="32"/>
      <c r="GH488" s="32"/>
      <c r="GI488" s="32"/>
      <c r="GJ488" s="32"/>
      <c r="GK488" s="32"/>
      <c r="GL488" s="32"/>
      <c r="GM488" s="32"/>
      <c r="GN488" s="32"/>
      <c r="GO488" s="32"/>
      <c r="GP488" s="32"/>
      <c r="GQ488" s="32"/>
      <c r="GR488" s="32"/>
      <c r="GS488" s="32"/>
      <c r="GT488" s="32"/>
      <c r="GU488" s="32"/>
      <c r="GV488" s="32"/>
      <c r="GW488" s="32"/>
      <c r="GX488" s="32"/>
      <c r="GY488" s="32"/>
      <c r="GZ488" s="32"/>
      <c r="HA488" s="32"/>
      <c r="HB488" s="32"/>
      <c r="HC488" s="32"/>
      <c r="HD488" s="32"/>
      <c r="HE488" s="32"/>
      <c r="HF488" s="32"/>
      <c r="HG488" s="32"/>
      <c r="HH488" s="32"/>
      <c r="HI488" s="32"/>
      <c r="HJ488" s="32"/>
      <c r="HK488" s="32"/>
      <c r="HL488" s="32"/>
      <c r="HM488" s="32"/>
      <c r="HN488" s="32"/>
      <c r="HO488" s="32"/>
      <c r="HP488" s="32"/>
      <c r="HQ488" s="32"/>
      <c r="HR488" s="32"/>
      <c r="HS488" s="32"/>
      <c r="HT488" s="32"/>
      <c r="HU488" s="32"/>
      <c r="HV488" s="32"/>
      <c r="HW488" s="32"/>
      <c r="HX488" s="32"/>
      <c r="HY488" s="32"/>
      <c r="HZ488" s="32"/>
      <c r="IA488" s="32"/>
      <c r="IB488" s="32"/>
      <c r="IC488" s="32"/>
      <c r="ID488" s="32"/>
      <c r="IE488" s="32"/>
      <c r="IF488" s="32"/>
      <c r="IG488" s="32"/>
      <c r="IH488" s="32"/>
      <c r="II488" s="32"/>
      <c r="IJ488" s="32"/>
      <c r="IK488" s="32"/>
      <c r="IL488" s="32"/>
      <c r="IM488" s="32"/>
      <c r="IN488" s="32"/>
      <c r="IO488" s="32"/>
      <c r="IP488" s="32"/>
      <c r="IQ488" s="32"/>
      <c r="IR488" s="32"/>
      <c r="IS488" s="32"/>
      <c r="IT488" s="32"/>
    </row>
    <row r="489" spans="1:254" ht="18.75" customHeight="1">
      <c r="A489" s="35">
        <v>487</v>
      </c>
      <c r="B489" s="36"/>
      <c r="C489" s="37" t="s">
        <v>529</v>
      </c>
      <c r="D489" s="36">
        <v>6705.5</v>
      </c>
      <c r="E489" s="38">
        <v>2668</v>
      </c>
      <c r="F489" s="39">
        <f t="shared" si="21"/>
        <v>0.39788233539631646</v>
      </c>
      <c r="G489" s="36">
        <v>0</v>
      </c>
      <c r="H489" s="40">
        <f t="shared" si="23"/>
        <v>3366.95</v>
      </c>
      <c r="I489" s="45"/>
      <c r="J489" s="44"/>
      <c r="K489" s="55"/>
      <c r="L489" s="56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  <c r="IC489" s="32"/>
      <c r="ID489" s="32"/>
      <c r="IE489" s="32"/>
      <c r="IF489" s="32"/>
      <c r="IG489" s="32"/>
      <c r="IH489" s="32"/>
      <c r="II489" s="32"/>
      <c r="IJ489" s="32"/>
      <c r="IK489" s="32"/>
      <c r="IL489" s="32"/>
      <c r="IM489" s="32"/>
      <c r="IN489" s="32"/>
      <c r="IO489" s="32"/>
      <c r="IP489" s="32"/>
      <c r="IQ489" s="32"/>
      <c r="IR489" s="32"/>
      <c r="IS489" s="32"/>
      <c r="IT489" s="32"/>
    </row>
    <row r="490" spans="1:254" ht="18.75" customHeight="1">
      <c r="A490" s="35">
        <v>488</v>
      </c>
      <c r="B490" s="36"/>
      <c r="C490" s="37" t="s">
        <v>530</v>
      </c>
      <c r="D490" s="36">
        <v>9630.2</v>
      </c>
      <c r="E490" s="38">
        <v>3172</v>
      </c>
      <c r="F490" s="39">
        <f t="shared" si="21"/>
        <v>0.32938049054017565</v>
      </c>
      <c r="G490" s="36">
        <v>0</v>
      </c>
      <c r="H490" s="40">
        <f t="shared" si="23"/>
        <v>5495.18</v>
      </c>
      <c r="I490" s="45"/>
      <c r="J490" s="44"/>
      <c r="K490" s="55"/>
      <c r="L490" s="56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  <c r="GH490" s="32"/>
      <c r="GI490" s="32"/>
      <c r="GJ490" s="32"/>
      <c r="GK490" s="32"/>
      <c r="GL490" s="32"/>
      <c r="GM490" s="32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  <c r="IC490" s="32"/>
      <c r="ID490" s="32"/>
      <c r="IE490" s="32"/>
      <c r="IF490" s="32"/>
      <c r="IG490" s="32"/>
      <c r="IH490" s="32"/>
      <c r="II490" s="32"/>
      <c r="IJ490" s="32"/>
      <c r="IK490" s="32"/>
      <c r="IL490" s="32"/>
      <c r="IM490" s="32"/>
      <c r="IN490" s="32"/>
      <c r="IO490" s="32"/>
      <c r="IP490" s="32"/>
      <c r="IQ490" s="32"/>
      <c r="IR490" s="32"/>
      <c r="IS490" s="32"/>
      <c r="IT490" s="32"/>
    </row>
    <row r="491" spans="1:254" ht="18.75" customHeight="1">
      <c r="A491" s="35">
        <v>489</v>
      </c>
      <c r="B491" s="36"/>
      <c r="C491" s="37" t="s">
        <v>531</v>
      </c>
      <c r="D491" s="36">
        <v>8192.6</v>
      </c>
      <c r="E491" s="41">
        <v>1645</v>
      </c>
      <c r="F491" s="39">
        <f t="shared" si="21"/>
        <v>0.2007909576935283</v>
      </c>
      <c r="G491" s="36">
        <v>0</v>
      </c>
      <c r="H491" s="40">
        <f t="shared" si="23"/>
        <v>5728.34</v>
      </c>
      <c r="I491" s="45"/>
      <c r="J491" s="46"/>
      <c r="K491" s="55"/>
      <c r="L491" s="56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  <c r="GH491" s="32"/>
      <c r="GI491" s="32"/>
      <c r="GJ491" s="32"/>
      <c r="GK491" s="32"/>
      <c r="GL491" s="32"/>
      <c r="GM491" s="32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  <c r="HU491" s="32"/>
      <c r="HV491" s="32"/>
      <c r="HW491" s="32"/>
      <c r="HX491" s="32"/>
      <c r="HY491" s="32"/>
      <c r="HZ491" s="32"/>
      <c r="IA491" s="32"/>
      <c r="IB491" s="32"/>
      <c r="IC491" s="32"/>
      <c r="ID491" s="32"/>
      <c r="IE491" s="32"/>
      <c r="IF491" s="32"/>
      <c r="IG491" s="32"/>
      <c r="IH491" s="32"/>
      <c r="II491" s="32"/>
      <c r="IJ491" s="32"/>
      <c r="IK491" s="32"/>
      <c r="IL491" s="32"/>
      <c r="IM491" s="32"/>
      <c r="IN491" s="32"/>
      <c r="IO491" s="32"/>
      <c r="IP491" s="32"/>
      <c r="IQ491" s="32"/>
      <c r="IR491" s="32"/>
      <c r="IS491" s="32"/>
      <c r="IT491" s="32"/>
    </row>
    <row r="492" spans="1:254" ht="18.75" customHeight="1">
      <c r="A492" s="35">
        <v>490</v>
      </c>
      <c r="B492" s="36"/>
      <c r="C492" s="37" t="s">
        <v>532</v>
      </c>
      <c r="D492" s="36">
        <v>10392.3</v>
      </c>
      <c r="E492" s="41">
        <v>683</v>
      </c>
      <c r="F492" s="39">
        <f t="shared" si="21"/>
        <v>0.0657217362855191</v>
      </c>
      <c r="G492" s="36">
        <v>0</v>
      </c>
      <c r="H492" s="40">
        <f t="shared" si="23"/>
        <v>8670.07</v>
      </c>
      <c r="I492" s="45"/>
      <c r="J492" s="46"/>
      <c r="K492" s="55"/>
      <c r="L492" s="56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  <c r="FZ492" s="32"/>
      <c r="GA492" s="32"/>
      <c r="GB492" s="32"/>
      <c r="GC492" s="32"/>
      <c r="GD492" s="32"/>
      <c r="GE492" s="32"/>
      <c r="GF492" s="32"/>
      <c r="GG492" s="32"/>
      <c r="GH492" s="32"/>
      <c r="GI492" s="32"/>
      <c r="GJ492" s="32"/>
      <c r="GK492" s="32"/>
      <c r="GL492" s="32"/>
      <c r="GM492" s="32"/>
      <c r="GN492" s="32"/>
      <c r="GO492" s="32"/>
      <c r="GP492" s="32"/>
      <c r="GQ492" s="32"/>
      <c r="GR492" s="32"/>
      <c r="GS492" s="32"/>
      <c r="GT492" s="32"/>
      <c r="GU492" s="32"/>
      <c r="GV492" s="32"/>
      <c r="GW492" s="32"/>
      <c r="GX492" s="32"/>
      <c r="GY492" s="32"/>
      <c r="GZ492" s="32"/>
      <c r="HA492" s="32"/>
      <c r="HB492" s="32"/>
      <c r="HC492" s="32"/>
      <c r="HD492" s="32"/>
      <c r="HE492" s="32"/>
      <c r="HF492" s="32"/>
      <c r="HG492" s="32"/>
      <c r="HH492" s="32"/>
      <c r="HI492" s="32"/>
      <c r="HJ492" s="32"/>
      <c r="HK492" s="32"/>
      <c r="HL492" s="32"/>
      <c r="HM492" s="32"/>
      <c r="HN492" s="32"/>
      <c r="HO492" s="32"/>
      <c r="HP492" s="32"/>
      <c r="HQ492" s="32"/>
      <c r="HR492" s="32"/>
      <c r="HS492" s="32"/>
      <c r="HT492" s="32"/>
      <c r="HU492" s="32"/>
      <c r="HV492" s="32"/>
      <c r="HW492" s="32"/>
      <c r="HX492" s="32"/>
      <c r="HY492" s="32"/>
      <c r="HZ492" s="32"/>
      <c r="IA492" s="32"/>
      <c r="IB492" s="32"/>
      <c r="IC492" s="32"/>
      <c r="ID492" s="32"/>
      <c r="IE492" s="32"/>
      <c r="IF492" s="32"/>
      <c r="IG492" s="32"/>
      <c r="IH492" s="32"/>
      <c r="II492" s="32"/>
      <c r="IJ492" s="32"/>
      <c r="IK492" s="32"/>
      <c r="IL492" s="32"/>
      <c r="IM492" s="32"/>
      <c r="IN492" s="32"/>
      <c r="IO492" s="32"/>
      <c r="IP492" s="32"/>
      <c r="IQ492" s="32"/>
      <c r="IR492" s="32"/>
      <c r="IS492" s="32"/>
      <c r="IT492" s="32"/>
    </row>
    <row r="493" spans="1:254" ht="18.75" customHeight="1">
      <c r="A493" s="35">
        <v>491</v>
      </c>
      <c r="B493" s="36"/>
      <c r="C493" s="61" t="s">
        <v>533</v>
      </c>
      <c r="D493" s="36">
        <v>9526.3</v>
      </c>
      <c r="E493" s="41">
        <v>2701</v>
      </c>
      <c r="F493" s="39">
        <f t="shared" si="21"/>
        <v>0.28353085668097794</v>
      </c>
      <c r="G493" s="36">
        <v>0</v>
      </c>
      <c r="H493" s="40">
        <f t="shared" si="23"/>
        <v>5872.67</v>
      </c>
      <c r="I493" s="45"/>
      <c r="J493" s="46"/>
      <c r="K493" s="55"/>
      <c r="L493" s="56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  <c r="FP493" s="32"/>
      <c r="FQ493" s="32"/>
      <c r="FR493" s="32"/>
      <c r="FS493" s="32"/>
      <c r="FT493" s="32"/>
      <c r="FU493" s="32"/>
      <c r="FV493" s="32"/>
      <c r="FW493" s="32"/>
      <c r="FX493" s="32"/>
      <c r="FY493" s="32"/>
      <c r="FZ493" s="32"/>
      <c r="GA493" s="32"/>
      <c r="GB493" s="32"/>
      <c r="GC493" s="32"/>
      <c r="GD493" s="32"/>
      <c r="GE493" s="32"/>
      <c r="GF493" s="32"/>
      <c r="GG493" s="32"/>
      <c r="GH493" s="32"/>
      <c r="GI493" s="32"/>
      <c r="GJ493" s="32"/>
      <c r="GK493" s="32"/>
      <c r="GL493" s="32"/>
      <c r="GM493" s="32"/>
      <c r="GN493" s="32"/>
      <c r="GO493" s="32"/>
      <c r="GP493" s="32"/>
      <c r="GQ493" s="32"/>
      <c r="GR493" s="32"/>
      <c r="GS493" s="32"/>
      <c r="GT493" s="32"/>
      <c r="GU493" s="32"/>
      <c r="GV493" s="32"/>
      <c r="GW493" s="32"/>
      <c r="GX493" s="32"/>
      <c r="GY493" s="32"/>
      <c r="GZ493" s="32"/>
      <c r="HA493" s="32"/>
      <c r="HB493" s="32"/>
      <c r="HC493" s="32"/>
      <c r="HD493" s="32"/>
      <c r="HE493" s="32"/>
      <c r="HF493" s="32"/>
      <c r="HG493" s="32"/>
      <c r="HH493" s="32"/>
      <c r="HI493" s="32"/>
      <c r="HJ493" s="32"/>
      <c r="HK493" s="32"/>
      <c r="HL493" s="32"/>
      <c r="HM493" s="32"/>
      <c r="HN493" s="32"/>
      <c r="HO493" s="32"/>
      <c r="HP493" s="32"/>
      <c r="HQ493" s="32"/>
      <c r="HR493" s="32"/>
      <c r="HS493" s="32"/>
      <c r="HT493" s="32"/>
      <c r="HU493" s="32"/>
      <c r="HV493" s="32"/>
      <c r="HW493" s="32"/>
      <c r="HX493" s="32"/>
      <c r="HY493" s="32"/>
      <c r="HZ493" s="32"/>
      <c r="IA493" s="32"/>
      <c r="IB493" s="32"/>
      <c r="IC493" s="32"/>
      <c r="ID493" s="32"/>
      <c r="IE493" s="32"/>
      <c r="IF493" s="32"/>
      <c r="IG493" s="32"/>
      <c r="IH493" s="32"/>
      <c r="II493" s="32"/>
      <c r="IJ493" s="32"/>
      <c r="IK493" s="32"/>
      <c r="IL493" s="32"/>
      <c r="IM493" s="32"/>
      <c r="IN493" s="32"/>
      <c r="IO493" s="32"/>
      <c r="IP493" s="32"/>
      <c r="IQ493" s="32"/>
      <c r="IR493" s="32"/>
      <c r="IS493" s="32"/>
      <c r="IT493" s="32"/>
    </row>
    <row r="494" spans="1:254" ht="18.75" customHeight="1">
      <c r="A494" s="35">
        <v>492</v>
      </c>
      <c r="B494" s="36"/>
      <c r="C494" s="61" t="s">
        <v>534</v>
      </c>
      <c r="D494" s="36">
        <v>2632.7</v>
      </c>
      <c r="E494" s="38">
        <v>547</v>
      </c>
      <c r="F494" s="39">
        <f t="shared" si="21"/>
        <v>0.20777148934553882</v>
      </c>
      <c r="G494" s="36">
        <v>0</v>
      </c>
      <c r="H494" s="40">
        <f t="shared" si="23"/>
        <v>1822.4299999999998</v>
      </c>
      <c r="I494" s="45"/>
      <c r="J494" s="46"/>
      <c r="K494" s="55"/>
      <c r="L494" s="56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  <c r="FZ494" s="32"/>
      <c r="GA494" s="32"/>
      <c r="GB494" s="32"/>
      <c r="GC494" s="32"/>
      <c r="GD494" s="32"/>
      <c r="GE494" s="32"/>
      <c r="GF494" s="32"/>
      <c r="GG494" s="32"/>
      <c r="GH494" s="32"/>
      <c r="GI494" s="32"/>
      <c r="GJ494" s="32"/>
      <c r="GK494" s="32"/>
      <c r="GL494" s="32"/>
      <c r="GM494" s="32"/>
      <c r="GN494" s="32"/>
      <c r="GO494" s="32"/>
      <c r="GP494" s="32"/>
      <c r="GQ494" s="32"/>
      <c r="GR494" s="32"/>
      <c r="GS494" s="32"/>
      <c r="GT494" s="32"/>
      <c r="GU494" s="32"/>
      <c r="GV494" s="32"/>
      <c r="GW494" s="32"/>
      <c r="GX494" s="32"/>
      <c r="GY494" s="32"/>
      <c r="GZ494" s="32"/>
      <c r="HA494" s="32"/>
      <c r="HB494" s="32"/>
      <c r="HC494" s="32"/>
      <c r="HD494" s="32"/>
      <c r="HE494" s="32"/>
      <c r="HF494" s="32"/>
      <c r="HG494" s="32"/>
      <c r="HH494" s="32"/>
      <c r="HI494" s="32"/>
      <c r="HJ494" s="32"/>
      <c r="HK494" s="32"/>
      <c r="HL494" s="32"/>
      <c r="HM494" s="32"/>
      <c r="HN494" s="32"/>
      <c r="HO494" s="32"/>
      <c r="HP494" s="32"/>
      <c r="HQ494" s="32"/>
      <c r="HR494" s="32"/>
      <c r="HS494" s="32"/>
      <c r="HT494" s="32"/>
      <c r="HU494" s="32"/>
      <c r="HV494" s="32"/>
      <c r="HW494" s="32"/>
      <c r="HX494" s="32"/>
      <c r="HY494" s="32"/>
      <c r="HZ494" s="32"/>
      <c r="IA494" s="32"/>
      <c r="IB494" s="32"/>
      <c r="IC494" s="32"/>
      <c r="ID494" s="32"/>
      <c r="IE494" s="32"/>
      <c r="IF494" s="32"/>
      <c r="IG494" s="32"/>
      <c r="IH494" s="32"/>
      <c r="II494" s="32"/>
      <c r="IJ494" s="32"/>
      <c r="IK494" s="32"/>
      <c r="IL494" s="32"/>
      <c r="IM494" s="32"/>
      <c r="IN494" s="32"/>
      <c r="IO494" s="32"/>
      <c r="IP494" s="32"/>
      <c r="IQ494" s="32"/>
      <c r="IR494" s="32"/>
      <c r="IS494" s="32"/>
      <c r="IT494" s="32"/>
    </row>
    <row r="495" spans="1:254" ht="18.75" customHeight="1">
      <c r="A495" s="35">
        <v>493</v>
      </c>
      <c r="B495" s="36"/>
      <c r="C495" s="61" t="s">
        <v>535</v>
      </c>
      <c r="D495" s="36">
        <v>13411</v>
      </c>
      <c r="E495" s="41">
        <v>3653</v>
      </c>
      <c r="F495" s="39">
        <f t="shared" si="21"/>
        <v>0.2723883379315487</v>
      </c>
      <c r="G495" s="36">
        <v>0</v>
      </c>
      <c r="H495" s="40">
        <f t="shared" si="23"/>
        <v>8416.9</v>
      </c>
      <c r="I495" s="45"/>
      <c r="J495" s="46"/>
      <c r="K495" s="55"/>
      <c r="L495" s="56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  <c r="FZ495" s="32"/>
      <c r="GA495" s="32"/>
      <c r="GB495" s="32"/>
      <c r="GC495" s="32"/>
      <c r="GD495" s="32"/>
      <c r="GE495" s="32"/>
      <c r="GF495" s="32"/>
      <c r="GG495" s="32"/>
      <c r="GH495" s="32"/>
      <c r="GI495" s="32"/>
      <c r="GJ495" s="32"/>
      <c r="GK495" s="32"/>
      <c r="GL495" s="32"/>
      <c r="GM495" s="32"/>
      <c r="GN495" s="32"/>
      <c r="GO495" s="32"/>
      <c r="GP495" s="32"/>
      <c r="GQ495" s="32"/>
      <c r="GR495" s="32"/>
      <c r="GS495" s="32"/>
      <c r="GT495" s="32"/>
      <c r="GU495" s="32"/>
      <c r="GV495" s="32"/>
      <c r="GW495" s="32"/>
      <c r="GX495" s="32"/>
      <c r="GY495" s="32"/>
      <c r="GZ495" s="32"/>
      <c r="HA495" s="32"/>
      <c r="HB495" s="32"/>
      <c r="HC495" s="32"/>
      <c r="HD495" s="32"/>
      <c r="HE495" s="32"/>
      <c r="HF495" s="32"/>
      <c r="HG495" s="32"/>
      <c r="HH495" s="32"/>
      <c r="HI495" s="32"/>
      <c r="HJ495" s="32"/>
      <c r="HK495" s="32"/>
      <c r="HL495" s="32"/>
      <c r="HM495" s="32"/>
      <c r="HN495" s="32"/>
      <c r="HO495" s="32"/>
      <c r="HP495" s="32"/>
      <c r="HQ495" s="32"/>
      <c r="HR495" s="32"/>
      <c r="HS495" s="32"/>
      <c r="HT495" s="32"/>
      <c r="HU495" s="32"/>
      <c r="HV495" s="32"/>
      <c r="HW495" s="32"/>
      <c r="HX495" s="32"/>
      <c r="HY495" s="32"/>
      <c r="HZ495" s="32"/>
      <c r="IA495" s="32"/>
      <c r="IB495" s="32"/>
      <c r="IC495" s="32"/>
      <c r="ID495" s="32"/>
      <c r="IE495" s="32"/>
      <c r="IF495" s="32"/>
      <c r="IG495" s="32"/>
      <c r="IH495" s="32"/>
      <c r="II495" s="32"/>
      <c r="IJ495" s="32"/>
      <c r="IK495" s="32"/>
      <c r="IL495" s="32"/>
      <c r="IM495" s="32"/>
      <c r="IN495" s="32"/>
      <c r="IO495" s="32"/>
      <c r="IP495" s="32"/>
      <c r="IQ495" s="32"/>
      <c r="IR495" s="32"/>
      <c r="IS495" s="32"/>
      <c r="IT495" s="32"/>
    </row>
    <row r="496" spans="1:254" ht="18.75" customHeight="1">
      <c r="A496" s="35">
        <v>494</v>
      </c>
      <c r="B496" s="36"/>
      <c r="C496" s="61" t="s">
        <v>536</v>
      </c>
      <c r="D496" s="36">
        <v>5802.4</v>
      </c>
      <c r="E496" s="41">
        <v>1150</v>
      </c>
      <c r="F496" s="39">
        <f t="shared" si="21"/>
        <v>0.1981938508203502</v>
      </c>
      <c r="G496" s="36">
        <v>0</v>
      </c>
      <c r="H496" s="40">
        <f t="shared" si="22"/>
        <v>4072.16</v>
      </c>
      <c r="I496" s="45"/>
      <c r="J496" s="46"/>
      <c r="K496" s="55"/>
      <c r="L496" s="56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  <c r="FZ496" s="32"/>
      <c r="GA496" s="32"/>
      <c r="GB496" s="32"/>
      <c r="GC496" s="32"/>
      <c r="GD496" s="32"/>
      <c r="GE496" s="32"/>
      <c r="GF496" s="32"/>
      <c r="GG496" s="32"/>
      <c r="GH496" s="32"/>
      <c r="GI496" s="32"/>
      <c r="GJ496" s="32"/>
      <c r="GK496" s="32"/>
      <c r="GL496" s="32"/>
      <c r="GM496" s="32"/>
      <c r="GN496" s="32"/>
      <c r="GO496" s="32"/>
      <c r="GP496" s="32"/>
      <c r="GQ496" s="32"/>
      <c r="GR496" s="32"/>
      <c r="GS496" s="32"/>
      <c r="GT496" s="32"/>
      <c r="GU496" s="32"/>
      <c r="GV496" s="32"/>
      <c r="GW496" s="32"/>
      <c r="GX496" s="32"/>
      <c r="GY496" s="32"/>
      <c r="GZ496" s="32"/>
      <c r="HA496" s="32"/>
      <c r="HB496" s="32"/>
      <c r="HC496" s="32"/>
      <c r="HD496" s="32"/>
      <c r="HE496" s="32"/>
      <c r="HF496" s="32"/>
      <c r="HG496" s="32"/>
      <c r="HH496" s="32"/>
      <c r="HI496" s="32"/>
      <c r="HJ496" s="32"/>
      <c r="HK496" s="32"/>
      <c r="HL496" s="32"/>
      <c r="HM496" s="32"/>
      <c r="HN496" s="32"/>
      <c r="HO496" s="32"/>
      <c r="HP496" s="32"/>
      <c r="HQ496" s="32"/>
      <c r="HR496" s="32"/>
      <c r="HS496" s="32"/>
      <c r="HT496" s="32"/>
      <c r="HU496" s="32"/>
      <c r="HV496" s="32"/>
      <c r="HW496" s="32"/>
      <c r="HX496" s="32"/>
      <c r="HY496" s="32"/>
      <c r="HZ496" s="32"/>
      <c r="IA496" s="32"/>
      <c r="IB496" s="32"/>
      <c r="IC496" s="32"/>
      <c r="ID496" s="32"/>
      <c r="IE496" s="32"/>
      <c r="IF496" s="32"/>
      <c r="IG496" s="32"/>
      <c r="IH496" s="32"/>
      <c r="II496" s="32"/>
      <c r="IJ496" s="32"/>
      <c r="IK496" s="32"/>
      <c r="IL496" s="32"/>
      <c r="IM496" s="32"/>
      <c r="IN496" s="32"/>
      <c r="IO496" s="32"/>
      <c r="IP496" s="32"/>
      <c r="IQ496" s="32"/>
      <c r="IR496" s="32"/>
      <c r="IS496" s="32"/>
      <c r="IT496" s="32"/>
    </row>
    <row r="497" spans="1:254" ht="18.75" customHeight="1">
      <c r="A497" s="35">
        <v>495</v>
      </c>
      <c r="B497" s="36" t="s">
        <v>537</v>
      </c>
      <c r="C497" s="37" t="s">
        <v>538</v>
      </c>
      <c r="D497" s="36">
        <v>3464.1</v>
      </c>
      <c r="E497" s="41">
        <v>359</v>
      </c>
      <c r="F497" s="39">
        <f t="shared" si="21"/>
        <v>0.10363442163909818</v>
      </c>
      <c r="G497" s="36">
        <v>0</v>
      </c>
      <c r="H497" s="40">
        <f t="shared" si="22"/>
        <v>2758.69</v>
      </c>
      <c r="I497" s="45"/>
      <c r="J497" s="46"/>
      <c r="K497" s="55"/>
      <c r="L497" s="56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  <c r="GH497" s="32"/>
      <c r="GI497" s="32"/>
      <c r="GJ497" s="32"/>
      <c r="GK497" s="32"/>
      <c r="GL497" s="32"/>
      <c r="GM497" s="32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  <c r="IC497" s="32"/>
      <c r="ID497" s="32"/>
      <c r="IE497" s="32"/>
      <c r="IF497" s="32"/>
      <c r="IG497" s="32"/>
      <c r="IH497" s="32"/>
      <c r="II497" s="32"/>
      <c r="IJ497" s="32"/>
      <c r="IK497" s="32"/>
      <c r="IL497" s="32"/>
      <c r="IM497" s="32"/>
      <c r="IN497" s="32"/>
      <c r="IO497" s="32"/>
      <c r="IP497" s="32"/>
      <c r="IQ497" s="32"/>
      <c r="IR497" s="32"/>
      <c r="IS497" s="32"/>
      <c r="IT497" s="32"/>
    </row>
    <row r="498" spans="1:254" ht="18.75" customHeight="1">
      <c r="A498" s="35">
        <v>496</v>
      </c>
      <c r="B498" s="36"/>
      <c r="C498" s="37" t="s">
        <v>539</v>
      </c>
      <c r="D498" s="36">
        <v>8400.4</v>
      </c>
      <c r="E498" s="41">
        <v>3478</v>
      </c>
      <c r="F498" s="39">
        <f t="shared" si="21"/>
        <v>0.41402790343316986</v>
      </c>
      <c r="G498" s="36">
        <v>0</v>
      </c>
      <c r="H498" s="40">
        <f t="shared" si="22"/>
        <v>4082.3599999999997</v>
      </c>
      <c r="I498" s="45"/>
      <c r="J498" s="46"/>
      <c r="K498" s="55"/>
      <c r="L498" s="56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  <c r="IP498" s="32"/>
      <c r="IQ498" s="32"/>
      <c r="IR498" s="32"/>
      <c r="IS498" s="32"/>
      <c r="IT498" s="32"/>
    </row>
    <row r="499" spans="1:254" ht="18.75" customHeight="1">
      <c r="A499" s="35">
        <v>497</v>
      </c>
      <c r="B499" s="36"/>
      <c r="C499" s="37" t="s">
        <v>540</v>
      </c>
      <c r="D499" s="36">
        <v>8400.4</v>
      </c>
      <c r="E499" s="41">
        <v>3642</v>
      </c>
      <c r="F499" s="39">
        <f t="shared" si="21"/>
        <v>0.4335507832960335</v>
      </c>
      <c r="G499" s="36">
        <v>0</v>
      </c>
      <c r="H499" s="40">
        <f t="shared" si="22"/>
        <v>3918.3599999999997</v>
      </c>
      <c r="I499" s="45"/>
      <c r="J499" s="46"/>
      <c r="K499" s="55"/>
      <c r="L499" s="56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  <c r="GH499" s="32"/>
      <c r="GI499" s="32"/>
      <c r="GJ499" s="32"/>
      <c r="GK499" s="32"/>
      <c r="GL499" s="32"/>
      <c r="GM499" s="32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  <c r="IC499" s="32"/>
      <c r="ID499" s="32"/>
      <c r="IE499" s="32"/>
      <c r="IF499" s="32"/>
      <c r="IG499" s="32"/>
      <c r="IH499" s="32"/>
      <c r="II499" s="32"/>
      <c r="IJ499" s="32"/>
      <c r="IK499" s="32"/>
      <c r="IL499" s="32"/>
      <c r="IM499" s="32"/>
      <c r="IN499" s="32"/>
      <c r="IO499" s="32"/>
      <c r="IP499" s="32"/>
      <c r="IQ499" s="32"/>
      <c r="IR499" s="32"/>
      <c r="IS499" s="32"/>
      <c r="IT499" s="32"/>
    </row>
    <row r="500" spans="1:254" ht="18.75" customHeight="1">
      <c r="A500" s="35">
        <v>498</v>
      </c>
      <c r="B500" s="36"/>
      <c r="C500" s="37" t="s">
        <v>541</v>
      </c>
      <c r="D500" s="36">
        <v>1610.8</v>
      </c>
      <c r="E500" s="41">
        <v>1644</v>
      </c>
      <c r="F500" s="39">
        <f t="shared" si="21"/>
        <v>1.0206108765830644</v>
      </c>
      <c r="G500" s="36">
        <v>0</v>
      </c>
      <c r="H500" s="40">
        <f t="shared" si="22"/>
        <v>-194.27999999999997</v>
      </c>
      <c r="I500" s="45"/>
      <c r="J500" s="46"/>
      <c r="K500" s="55"/>
      <c r="L500" s="56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  <c r="IC500" s="32"/>
      <c r="ID500" s="32"/>
      <c r="IE500" s="32"/>
      <c r="IF500" s="32"/>
      <c r="IG500" s="32"/>
      <c r="IH500" s="32"/>
      <c r="II500" s="32"/>
      <c r="IJ500" s="32"/>
      <c r="IK500" s="32"/>
      <c r="IL500" s="32"/>
      <c r="IM500" s="32"/>
      <c r="IN500" s="32"/>
      <c r="IO500" s="32"/>
      <c r="IP500" s="32"/>
      <c r="IQ500" s="32"/>
      <c r="IR500" s="32"/>
      <c r="IS500" s="32"/>
      <c r="IT500" s="32"/>
    </row>
    <row r="501" spans="1:254" ht="18.75" customHeight="1">
      <c r="A501" s="35">
        <v>499</v>
      </c>
      <c r="B501" s="36"/>
      <c r="C501" s="37" t="s">
        <v>542</v>
      </c>
      <c r="D501" s="36">
        <v>7534.4</v>
      </c>
      <c r="E501" s="41">
        <v>6524</v>
      </c>
      <c r="F501" s="39">
        <f t="shared" si="21"/>
        <v>0.8658950944998939</v>
      </c>
      <c r="G501" s="36">
        <v>0</v>
      </c>
      <c r="H501" s="40">
        <f t="shared" si="22"/>
        <v>256.96000000000004</v>
      </c>
      <c r="I501" s="45"/>
      <c r="J501" s="46"/>
      <c r="K501" s="55"/>
      <c r="L501" s="56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  <c r="GH501" s="32"/>
      <c r="GI501" s="32"/>
      <c r="GJ501" s="32"/>
      <c r="GK501" s="32"/>
      <c r="GL501" s="32"/>
      <c r="GM501" s="32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  <c r="IC501" s="32"/>
      <c r="ID501" s="32"/>
      <c r="IE501" s="32"/>
      <c r="IF501" s="32"/>
      <c r="IG501" s="32"/>
      <c r="IH501" s="32"/>
      <c r="II501" s="32"/>
      <c r="IJ501" s="32"/>
      <c r="IK501" s="32"/>
      <c r="IL501" s="32"/>
      <c r="IM501" s="32"/>
      <c r="IN501" s="32"/>
      <c r="IO501" s="32"/>
      <c r="IP501" s="32"/>
      <c r="IQ501" s="32"/>
      <c r="IR501" s="32"/>
      <c r="IS501" s="32"/>
      <c r="IT501" s="32"/>
    </row>
    <row r="502" spans="1:254" ht="18.75" customHeight="1">
      <c r="A502" s="35">
        <v>500</v>
      </c>
      <c r="B502" s="36"/>
      <c r="C502" s="37" t="s">
        <v>543</v>
      </c>
      <c r="D502" s="36">
        <v>7534.4</v>
      </c>
      <c r="E502" s="41">
        <v>3490</v>
      </c>
      <c r="F502" s="39">
        <f t="shared" si="21"/>
        <v>0.4632087492036526</v>
      </c>
      <c r="G502" s="36">
        <v>0</v>
      </c>
      <c r="H502" s="40">
        <f t="shared" si="22"/>
        <v>3290.96</v>
      </c>
      <c r="I502" s="45"/>
      <c r="J502" s="46"/>
      <c r="K502" s="55"/>
      <c r="L502" s="56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  <c r="IP502" s="32"/>
      <c r="IQ502" s="32"/>
      <c r="IR502" s="32"/>
      <c r="IS502" s="32"/>
      <c r="IT502" s="32"/>
    </row>
    <row r="503" spans="1:254" ht="18.75" customHeight="1">
      <c r="A503" s="35">
        <v>501</v>
      </c>
      <c r="B503" s="36"/>
      <c r="C503" s="37" t="s">
        <v>544</v>
      </c>
      <c r="D503" s="36">
        <v>7534.4</v>
      </c>
      <c r="E503" s="41">
        <v>5232</v>
      </c>
      <c r="F503" s="39">
        <f t="shared" si="21"/>
        <v>0.6944149500955618</v>
      </c>
      <c r="G503" s="36">
        <v>0</v>
      </c>
      <c r="H503" s="40">
        <f t="shared" si="22"/>
        <v>1548.96</v>
      </c>
      <c r="I503" s="45"/>
      <c r="J503" s="46"/>
      <c r="K503" s="55"/>
      <c r="L503" s="56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  <c r="GH503" s="32"/>
      <c r="GI503" s="32"/>
      <c r="GJ503" s="32"/>
      <c r="GK503" s="32"/>
      <c r="GL503" s="32"/>
      <c r="GM503" s="32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  <c r="IC503" s="32"/>
      <c r="ID503" s="32"/>
      <c r="IE503" s="32"/>
      <c r="IF503" s="32"/>
      <c r="IG503" s="32"/>
      <c r="IH503" s="32"/>
      <c r="II503" s="32"/>
      <c r="IJ503" s="32"/>
      <c r="IK503" s="32"/>
      <c r="IL503" s="32"/>
      <c r="IM503" s="32"/>
      <c r="IN503" s="32"/>
      <c r="IO503" s="32"/>
      <c r="IP503" s="32"/>
      <c r="IQ503" s="32"/>
      <c r="IR503" s="32"/>
      <c r="IS503" s="32"/>
      <c r="IT503" s="32"/>
    </row>
    <row r="504" spans="1:254" ht="18.75" customHeight="1">
      <c r="A504" s="35">
        <v>502</v>
      </c>
      <c r="B504" s="36"/>
      <c r="C504" s="37" t="s">
        <v>545</v>
      </c>
      <c r="D504" s="36">
        <v>7534.4</v>
      </c>
      <c r="E504" s="41">
        <v>2280</v>
      </c>
      <c r="F504" s="39">
        <f t="shared" si="21"/>
        <v>0.30261201953705674</v>
      </c>
      <c r="G504" s="36">
        <v>0</v>
      </c>
      <c r="H504" s="40">
        <f t="shared" si="22"/>
        <v>4500.96</v>
      </c>
      <c r="I504" s="45"/>
      <c r="J504" s="46"/>
      <c r="K504" s="55"/>
      <c r="L504" s="56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  <c r="GH504" s="32"/>
      <c r="GI504" s="32"/>
      <c r="GJ504" s="32"/>
      <c r="GK504" s="32"/>
      <c r="GL504" s="32"/>
      <c r="GM504" s="32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  <c r="IC504" s="32"/>
      <c r="ID504" s="32"/>
      <c r="IE504" s="32"/>
      <c r="IF504" s="32"/>
      <c r="IG504" s="32"/>
      <c r="IH504" s="32"/>
      <c r="II504" s="32"/>
      <c r="IJ504" s="32"/>
      <c r="IK504" s="32"/>
      <c r="IL504" s="32"/>
      <c r="IM504" s="32"/>
      <c r="IN504" s="32"/>
      <c r="IO504" s="32"/>
      <c r="IP504" s="32"/>
      <c r="IQ504" s="32"/>
      <c r="IR504" s="32"/>
      <c r="IS504" s="32"/>
      <c r="IT504" s="32"/>
    </row>
    <row r="505" spans="1:254" ht="18.75" customHeight="1">
      <c r="A505" s="35">
        <v>503</v>
      </c>
      <c r="B505" s="36"/>
      <c r="C505" s="37" t="s">
        <v>546</v>
      </c>
      <c r="D505" s="36">
        <v>6062.2</v>
      </c>
      <c r="E505" s="41">
        <v>3302</v>
      </c>
      <c r="F505" s="39">
        <f t="shared" si="21"/>
        <v>0.5446867473854377</v>
      </c>
      <c r="G505" s="36">
        <v>0</v>
      </c>
      <c r="H505" s="40">
        <f t="shared" si="22"/>
        <v>2153.9799999999996</v>
      </c>
      <c r="I505" s="45"/>
      <c r="J505" s="46"/>
      <c r="K505" s="55"/>
      <c r="L505" s="56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  <c r="GH505" s="32"/>
      <c r="GI505" s="32"/>
      <c r="GJ505" s="32"/>
      <c r="GK505" s="32"/>
      <c r="GL505" s="32"/>
      <c r="GM505" s="32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  <c r="IC505" s="32"/>
      <c r="ID505" s="32"/>
      <c r="IE505" s="32"/>
      <c r="IF505" s="32"/>
      <c r="IG505" s="32"/>
      <c r="IH505" s="32"/>
      <c r="II505" s="32"/>
      <c r="IJ505" s="32"/>
      <c r="IK505" s="32"/>
      <c r="IL505" s="32"/>
      <c r="IM505" s="32"/>
      <c r="IN505" s="32"/>
      <c r="IO505" s="32"/>
      <c r="IP505" s="32"/>
      <c r="IQ505" s="32"/>
      <c r="IR505" s="32"/>
      <c r="IS505" s="32"/>
      <c r="IT505" s="32"/>
    </row>
    <row r="506" spans="1:254" ht="18.75" customHeight="1">
      <c r="A506" s="35">
        <v>504</v>
      </c>
      <c r="B506" s="36"/>
      <c r="C506" s="37" t="s">
        <v>547</v>
      </c>
      <c r="D506" s="36">
        <v>10392.3</v>
      </c>
      <c r="E506" s="41">
        <v>3972</v>
      </c>
      <c r="F506" s="39">
        <f t="shared" si="21"/>
        <v>0.3822060564071476</v>
      </c>
      <c r="G506" s="36">
        <v>0</v>
      </c>
      <c r="H506" s="40">
        <f t="shared" si="22"/>
        <v>5381.07</v>
      </c>
      <c r="I506" s="45"/>
      <c r="J506" s="46"/>
      <c r="K506" s="55"/>
      <c r="L506" s="56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  <c r="IP506" s="32"/>
      <c r="IQ506" s="32"/>
      <c r="IR506" s="32"/>
      <c r="IS506" s="32"/>
      <c r="IT506" s="32"/>
    </row>
    <row r="507" spans="1:254" ht="18.75" customHeight="1">
      <c r="A507" s="35">
        <v>505</v>
      </c>
      <c r="B507" s="36"/>
      <c r="C507" s="37" t="s">
        <v>548</v>
      </c>
      <c r="D507" s="36">
        <v>5196.2</v>
      </c>
      <c r="E507" s="41">
        <v>2884</v>
      </c>
      <c r="F507" s="39">
        <f t="shared" si="21"/>
        <v>0.555020976867711</v>
      </c>
      <c r="G507" s="36">
        <v>0</v>
      </c>
      <c r="H507" s="40">
        <f t="shared" si="22"/>
        <v>1792.58</v>
      </c>
      <c r="I507" s="45"/>
      <c r="J507" s="46"/>
      <c r="K507" s="55"/>
      <c r="L507" s="56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  <c r="IP507" s="32"/>
      <c r="IQ507" s="32"/>
      <c r="IR507" s="32"/>
      <c r="IS507" s="32"/>
      <c r="IT507" s="32"/>
    </row>
    <row r="508" spans="1:254" ht="18.75" customHeight="1">
      <c r="A508" s="35">
        <v>506</v>
      </c>
      <c r="B508" s="36"/>
      <c r="C508" s="37" t="s">
        <v>549</v>
      </c>
      <c r="D508" s="36">
        <v>4503.3</v>
      </c>
      <c r="E508" s="41">
        <v>2095</v>
      </c>
      <c r="F508" s="39">
        <f aca="true" t="shared" si="24" ref="F508:F539">E508/D508</f>
        <v>0.46521439833011347</v>
      </c>
      <c r="G508" s="36">
        <v>0</v>
      </c>
      <c r="H508" s="40">
        <f t="shared" si="22"/>
        <v>1957.9700000000003</v>
      </c>
      <c r="I508" s="45"/>
      <c r="J508" s="46"/>
      <c r="K508" s="55"/>
      <c r="L508" s="56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  <c r="GH508" s="32"/>
      <c r="GI508" s="32"/>
      <c r="GJ508" s="32"/>
      <c r="GK508" s="32"/>
      <c r="GL508" s="32"/>
      <c r="GM508" s="32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  <c r="IC508" s="32"/>
      <c r="ID508" s="32"/>
      <c r="IE508" s="32"/>
      <c r="IF508" s="32"/>
      <c r="IG508" s="32"/>
      <c r="IH508" s="32"/>
      <c r="II508" s="32"/>
      <c r="IJ508" s="32"/>
      <c r="IK508" s="32"/>
      <c r="IL508" s="32"/>
      <c r="IM508" s="32"/>
      <c r="IN508" s="32"/>
      <c r="IO508" s="32"/>
      <c r="IP508" s="32"/>
      <c r="IQ508" s="32"/>
      <c r="IR508" s="32"/>
      <c r="IS508" s="32"/>
      <c r="IT508" s="32"/>
    </row>
    <row r="509" spans="1:254" ht="18.75" customHeight="1">
      <c r="A509" s="35">
        <v>507</v>
      </c>
      <c r="B509" s="47" t="s">
        <v>550</v>
      </c>
      <c r="C509" s="37" t="s">
        <v>551</v>
      </c>
      <c r="D509" s="36">
        <v>7534.4</v>
      </c>
      <c r="E509" s="41">
        <v>3000</v>
      </c>
      <c r="F509" s="39">
        <f t="shared" si="24"/>
        <v>0.3981737099171799</v>
      </c>
      <c r="G509" s="36">
        <v>0</v>
      </c>
      <c r="H509" s="40">
        <f t="shared" si="22"/>
        <v>3780.96</v>
      </c>
      <c r="I509" s="45"/>
      <c r="J509" s="46"/>
      <c r="K509" s="55"/>
      <c r="L509" s="56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  <c r="IP509" s="32"/>
      <c r="IQ509" s="32"/>
      <c r="IR509" s="32"/>
      <c r="IS509" s="32"/>
      <c r="IT509" s="32"/>
    </row>
    <row r="510" spans="1:254" ht="18.75" customHeight="1">
      <c r="A510" s="35">
        <v>508</v>
      </c>
      <c r="B510" s="48"/>
      <c r="C510" s="37" t="s">
        <v>552</v>
      </c>
      <c r="D510" s="36">
        <v>7534.4</v>
      </c>
      <c r="E510" s="41">
        <v>4400</v>
      </c>
      <c r="F510" s="39">
        <f t="shared" si="24"/>
        <v>0.5839881078785305</v>
      </c>
      <c r="G510" s="36">
        <v>0</v>
      </c>
      <c r="H510" s="40">
        <f t="shared" si="22"/>
        <v>2380.96</v>
      </c>
      <c r="I510" s="45"/>
      <c r="J510" s="46"/>
      <c r="K510" s="55"/>
      <c r="L510" s="56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  <c r="IP510" s="32"/>
      <c r="IQ510" s="32"/>
      <c r="IR510" s="32"/>
      <c r="IS510" s="32"/>
      <c r="IT510" s="32"/>
    </row>
    <row r="511" spans="1:254" ht="18.75" customHeight="1">
      <c r="A511" s="35">
        <v>509</v>
      </c>
      <c r="B511" s="48"/>
      <c r="C511" s="37" t="s">
        <v>553</v>
      </c>
      <c r="D511" s="36">
        <v>7534.4</v>
      </c>
      <c r="E511" s="41">
        <v>0</v>
      </c>
      <c r="F511" s="39">
        <f t="shared" si="24"/>
        <v>0</v>
      </c>
      <c r="G511" s="36">
        <v>0</v>
      </c>
      <c r="H511" s="40">
        <f t="shared" si="22"/>
        <v>6780.96</v>
      </c>
      <c r="I511" s="45"/>
      <c r="J511" s="46"/>
      <c r="K511" s="55"/>
      <c r="L511" s="56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  <c r="IP511" s="32"/>
      <c r="IQ511" s="32"/>
      <c r="IR511" s="32"/>
      <c r="IS511" s="32"/>
      <c r="IT511" s="32"/>
    </row>
    <row r="512" spans="1:254" ht="18.75" customHeight="1">
      <c r="A512" s="35">
        <v>510</v>
      </c>
      <c r="B512" s="48"/>
      <c r="C512" s="37" t="s">
        <v>554</v>
      </c>
      <c r="D512" s="36">
        <v>7534.4</v>
      </c>
      <c r="E512" s="41">
        <v>4500</v>
      </c>
      <c r="F512" s="39">
        <f t="shared" si="24"/>
        <v>0.5972605648757698</v>
      </c>
      <c r="G512" s="36">
        <v>0</v>
      </c>
      <c r="H512" s="40">
        <f t="shared" si="22"/>
        <v>2280.96</v>
      </c>
      <c r="I512" s="45"/>
      <c r="J512" s="46"/>
      <c r="K512" s="55"/>
      <c r="L512" s="56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  <c r="GH512" s="32"/>
      <c r="GI512" s="32"/>
      <c r="GJ512" s="32"/>
      <c r="GK512" s="32"/>
      <c r="GL512" s="32"/>
      <c r="GM512" s="32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  <c r="IC512" s="32"/>
      <c r="ID512" s="32"/>
      <c r="IE512" s="32"/>
      <c r="IF512" s="32"/>
      <c r="IG512" s="32"/>
      <c r="IH512" s="32"/>
      <c r="II512" s="32"/>
      <c r="IJ512" s="32"/>
      <c r="IK512" s="32"/>
      <c r="IL512" s="32"/>
      <c r="IM512" s="32"/>
      <c r="IN512" s="32"/>
      <c r="IO512" s="32"/>
      <c r="IP512" s="32"/>
      <c r="IQ512" s="32"/>
      <c r="IR512" s="32"/>
      <c r="IS512" s="32"/>
      <c r="IT512" s="32"/>
    </row>
    <row r="513" spans="1:254" ht="18.75" customHeight="1">
      <c r="A513" s="35">
        <v>511</v>
      </c>
      <c r="B513" s="48"/>
      <c r="C513" s="37" t="s">
        <v>555</v>
      </c>
      <c r="D513" s="36">
        <v>13856.4</v>
      </c>
      <c r="E513" s="41">
        <v>6916</v>
      </c>
      <c r="F513" s="39">
        <f t="shared" si="24"/>
        <v>0.49911954042897144</v>
      </c>
      <c r="G513" s="36">
        <v>0</v>
      </c>
      <c r="H513" s="40">
        <f t="shared" si="22"/>
        <v>5554.76</v>
      </c>
      <c r="I513" s="45"/>
      <c r="J513" s="46"/>
      <c r="K513" s="55"/>
      <c r="L513" s="56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  <c r="GH513" s="32"/>
      <c r="GI513" s="32"/>
      <c r="GJ513" s="32"/>
      <c r="GK513" s="32"/>
      <c r="GL513" s="32"/>
      <c r="GM513" s="32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  <c r="IC513" s="32"/>
      <c r="ID513" s="32"/>
      <c r="IE513" s="32"/>
      <c r="IF513" s="32"/>
      <c r="IG513" s="32"/>
      <c r="IH513" s="32"/>
      <c r="II513" s="32"/>
      <c r="IJ513" s="32"/>
      <c r="IK513" s="32"/>
      <c r="IL513" s="32"/>
      <c r="IM513" s="32"/>
      <c r="IN513" s="32"/>
      <c r="IO513" s="32"/>
      <c r="IP513" s="32"/>
      <c r="IQ513" s="32"/>
      <c r="IR513" s="32"/>
      <c r="IS513" s="32"/>
      <c r="IT513" s="32"/>
    </row>
    <row r="514" spans="1:254" ht="18.75" customHeight="1">
      <c r="A514" s="35">
        <v>512</v>
      </c>
      <c r="B514" s="48"/>
      <c r="C514" s="37" t="s">
        <v>556</v>
      </c>
      <c r="D514" s="36">
        <v>13856.4</v>
      </c>
      <c r="E514" s="41">
        <v>6384</v>
      </c>
      <c r="F514" s="39">
        <f t="shared" si="24"/>
        <v>0.4607257296267429</v>
      </c>
      <c r="G514" s="36">
        <v>0</v>
      </c>
      <c r="H514" s="40">
        <f t="shared" si="22"/>
        <v>6086.76</v>
      </c>
      <c r="I514" s="45"/>
      <c r="J514" s="46"/>
      <c r="K514" s="55"/>
      <c r="L514" s="56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  <c r="GH514" s="32"/>
      <c r="GI514" s="32"/>
      <c r="GJ514" s="32"/>
      <c r="GK514" s="32"/>
      <c r="GL514" s="32"/>
      <c r="GM514" s="32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  <c r="IC514" s="32"/>
      <c r="ID514" s="32"/>
      <c r="IE514" s="32"/>
      <c r="IF514" s="32"/>
      <c r="IG514" s="32"/>
      <c r="IH514" s="32"/>
      <c r="II514" s="32"/>
      <c r="IJ514" s="32"/>
      <c r="IK514" s="32"/>
      <c r="IL514" s="32"/>
      <c r="IM514" s="32"/>
      <c r="IN514" s="32"/>
      <c r="IO514" s="32"/>
      <c r="IP514" s="32"/>
      <c r="IQ514" s="32"/>
      <c r="IR514" s="32"/>
      <c r="IS514" s="32"/>
      <c r="IT514" s="32"/>
    </row>
    <row r="515" spans="1:254" ht="18.75" customHeight="1">
      <c r="A515" s="35">
        <v>513</v>
      </c>
      <c r="B515" s="48"/>
      <c r="C515" s="51" t="s">
        <v>557</v>
      </c>
      <c r="D515" s="36">
        <v>11968.5</v>
      </c>
      <c r="E515" s="41">
        <v>10773</v>
      </c>
      <c r="F515" s="39">
        <f t="shared" si="24"/>
        <v>0.9001127960897356</v>
      </c>
      <c r="G515" s="36">
        <v>0</v>
      </c>
      <c r="H515" s="40">
        <f t="shared" si="22"/>
        <v>-1.3500000000003638</v>
      </c>
      <c r="I515" s="45"/>
      <c r="J515" s="46"/>
      <c r="K515" s="55"/>
      <c r="L515" s="56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  <c r="GH515" s="32"/>
      <c r="GI515" s="32"/>
      <c r="GJ515" s="32"/>
      <c r="GK515" s="32"/>
      <c r="GL515" s="32"/>
      <c r="GM515" s="32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  <c r="IC515" s="32"/>
      <c r="ID515" s="32"/>
      <c r="IE515" s="32"/>
      <c r="IF515" s="32"/>
      <c r="IG515" s="32"/>
      <c r="IH515" s="32"/>
      <c r="II515" s="32"/>
      <c r="IJ515" s="32"/>
      <c r="IK515" s="32"/>
      <c r="IL515" s="32"/>
      <c r="IM515" s="32"/>
      <c r="IN515" s="32"/>
      <c r="IO515" s="32"/>
      <c r="IP515" s="32"/>
      <c r="IQ515" s="32"/>
      <c r="IR515" s="32"/>
      <c r="IS515" s="32"/>
      <c r="IT515" s="32"/>
    </row>
    <row r="516" spans="1:254" ht="18.75" customHeight="1">
      <c r="A516" s="35">
        <v>514</v>
      </c>
      <c r="B516" s="48"/>
      <c r="C516" s="51" t="s">
        <v>558</v>
      </c>
      <c r="D516" s="36">
        <v>9526.3</v>
      </c>
      <c r="E516" s="41">
        <v>6900</v>
      </c>
      <c r="F516" s="39">
        <f t="shared" si="24"/>
        <v>0.7243105927799881</v>
      </c>
      <c r="G516" s="36">
        <v>0</v>
      </c>
      <c r="H516" s="40">
        <f t="shared" si="22"/>
        <v>1673.67</v>
      </c>
      <c r="I516" s="45"/>
      <c r="J516" s="46"/>
      <c r="K516" s="55"/>
      <c r="L516" s="56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32"/>
      <c r="IN516" s="32"/>
      <c r="IO516" s="32"/>
      <c r="IP516" s="32"/>
      <c r="IQ516" s="32"/>
      <c r="IR516" s="32"/>
      <c r="IS516" s="32"/>
      <c r="IT516" s="32"/>
    </row>
    <row r="517" spans="1:254" ht="18.75" customHeight="1">
      <c r="A517" s="35">
        <v>515</v>
      </c>
      <c r="B517" s="48"/>
      <c r="C517" s="51" t="s">
        <v>559</v>
      </c>
      <c r="D517" s="36">
        <v>6581.8</v>
      </c>
      <c r="E517" s="41">
        <v>1700</v>
      </c>
      <c r="F517" s="39">
        <f t="shared" si="24"/>
        <v>0.25828800632045945</v>
      </c>
      <c r="G517" s="36">
        <v>0</v>
      </c>
      <c r="H517" s="40">
        <f t="shared" si="22"/>
        <v>4223.62</v>
      </c>
      <c r="I517" s="45"/>
      <c r="J517" s="46"/>
      <c r="K517" s="55"/>
      <c r="L517" s="56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  <c r="GH517" s="32"/>
      <c r="GI517" s="32"/>
      <c r="GJ517" s="32"/>
      <c r="GK517" s="32"/>
      <c r="GL517" s="32"/>
      <c r="GM517" s="32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  <c r="IC517" s="32"/>
      <c r="ID517" s="32"/>
      <c r="IE517" s="32"/>
      <c r="IF517" s="32"/>
      <c r="IG517" s="32"/>
      <c r="IH517" s="32"/>
      <c r="II517" s="32"/>
      <c r="IJ517" s="32"/>
      <c r="IK517" s="32"/>
      <c r="IL517" s="32"/>
      <c r="IM517" s="32"/>
      <c r="IN517" s="32"/>
      <c r="IO517" s="32"/>
      <c r="IP517" s="32"/>
      <c r="IQ517" s="32"/>
      <c r="IR517" s="32"/>
      <c r="IS517" s="32"/>
      <c r="IT517" s="32"/>
    </row>
    <row r="518" spans="1:254" ht="18.75" customHeight="1">
      <c r="A518" s="35">
        <v>516</v>
      </c>
      <c r="B518" s="48"/>
      <c r="C518" s="62" t="s">
        <v>560</v>
      </c>
      <c r="D518" s="36">
        <v>5615.8</v>
      </c>
      <c r="E518" s="41">
        <v>600</v>
      </c>
      <c r="F518" s="39">
        <f t="shared" si="24"/>
        <v>0.10684141173118701</v>
      </c>
      <c r="G518" s="36">
        <v>0</v>
      </c>
      <c r="H518" s="40">
        <f t="shared" si="22"/>
        <v>4454.22</v>
      </c>
      <c r="I518" s="45"/>
      <c r="J518" s="46"/>
      <c r="K518" s="55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  <c r="GH518" s="32"/>
      <c r="GI518" s="32"/>
      <c r="GJ518" s="32"/>
      <c r="GK518" s="32"/>
      <c r="GL518" s="32"/>
      <c r="GM518" s="32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  <c r="IC518" s="32"/>
      <c r="ID518" s="32"/>
      <c r="IE518" s="32"/>
      <c r="IF518" s="32"/>
      <c r="IG518" s="32"/>
      <c r="IH518" s="32"/>
      <c r="II518" s="32"/>
      <c r="IJ518" s="32"/>
      <c r="IK518" s="32"/>
      <c r="IL518" s="32"/>
      <c r="IM518" s="32"/>
      <c r="IN518" s="32"/>
      <c r="IO518" s="32"/>
      <c r="IP518" s="32"/>
      <c r="IQ518" s="32"/>
      <c r="IR518" s="32"/>
      <c r="IS518" s="32"/>
      <c r="IT518" s="32"/>
    </row>
    <row r="519" spans="1:254" ht="18.75" customHeight="1">
      <c r="A519" s="35">
        <v>517</v>
      </c>
      <c r="B519" s="48"/>
      <c r="C519" s="62" t="s">
        <v>561</v>
      </c>
      <c r="D519" s="36">
        <v>5029.1</v>
      </c>
      <c r="E519" s="41">
        <v>2400</v>
      </c>
      <c r="F519" s="39">
        <f t="shared" si="24"/>
        <v>0.47722256467359964</v>
      </c>
      <c r="G519" s="36">
        <v>0</v>
      </c>
      <c r="H519" s="40">
        <f t="shared" si="22"/>
        <v>2126.1900000000005</v>
      </c>
      <c r="I519" s="45"/>
      <c r="J519" s="46"/>
      <c r="K519" s="55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  <c r="GH519" s="32"/>
      <c r="GI519" s="32"/>
      <c r="GJ519" s="32"/>
      <c r="GK519" s="32"/>
      <c r="GL519" s="32"/>
      <c r="GM519" s="32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  <c r="IC519" s="32"/>
      <c r="ID519" s="32"/>
      <c r="IE519" s="32"/>
      <c r="IF519" s="32"/>
      <c r="IG519" s="32"/>
      <c r="IH519" s="32"/>
      <c r="II519" s="32"/>
      <c r="IJ519" s="32"/>
      <c r="IK519" s="32"/>
      <c r="IL519" s="32"/>
      <c r="IM519" s="32"/>
      <c r="IN519" s="32"/>
      <c r="IO519" s="32"/>
      <c r="IP519" s="32"/>
      <c r="IQ519" s="32"/>
      <c r="IR519" s="32"/>
      <c r="IS519" s="32"/>
      <c r="IT519" s="32"/>
    </row>
    <row r="520" spans="1:254" ht="18.75" customHeight="1">
      <c r="A520" s="35">
        <v>518</v>
      </c>
      <c r="B520" s="49"/>
      <c r="C520" s="62" t="s">
        <v>562</v>
      </c>
      <c r="D520" s="36">
        <v>6370.2</v>
      </c>
      <c r="E520" s="41">
        <v>100</v>
      </c>
      <c r="F520" s="39">
        <f t="shared" si="24"/>
        <v>0.015698094251357885</v>
      </c>
      <c r="G520" s="36">
        <v>0</v>
      </c>
      <c r="H520" s="40">
        <f t="shared" si="22"/>
        <v>5633.18</v>
      </c>
      <c r="I520" s="45"/>
      <c r="J520" s="46"/>
      <c r="K520" s="55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  <c r="GH520" s="32"/>
      <c r="GI520" s="32"/>
      <c r="GJ520" s="32"/>
      <c r="GK520" s="32"/>
      <c r="GL520" s="32"/>
      <c r="GM520" s="32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  <c r="IC520" s="32"/>
      <c r="ID520" s="32"/>
      <c r="IE520" s="32"/>
      <c r="IF520" s="32"/>
      <c r="IG520" s="32"/>
      <c r="IH520" s="32"/>
      <c r="II520" s="32"/>
      <c r="IJ520" s="32"/>
      <c r="IK520" s="32"/>
      <c r="IL520" s="32"/>
      <c r="IM520" s="32"/>
      <c r="IN520" s="32"/>
      <c r="IO520" s="32"/>
      <c r="IP520" s="32"/>
      <c r="IQ520" s="32"/>
      <c r="IR520" s="32"/>
      <c r="IS520" s="32"/>
      <c r="IT520" s="32"/>
    </row>
    <row r="521" spans="1:254" ht="18.75" customHeight="1">
      <c r="A521" s="35">
        <v>519</v>
      </c>
      <c r="B521" s="49" t="s">
        <v>563</v>
      </c>
      <c r="C521" s="63" t="s">
        <v>564</v>
      </c>
      <c r="D521" s="36">
        <v>3810.5</v>
      </c>
      <c r="E521" s="41">
        <v>0</v>
      </c>
      <c r="F521" s="39">
        <f t="shared" si="24"/>
        <v>0</v>
      </c>
      <c r="G521" s="36">
        <v>0</v>
      </c>
      <c r="H521" s="40">
        <f t="shared" si="22"/>
        <v>3429.4500000000003</v>
      </c>
      <c r="I521" s="43"/>
      <c r="J521" s="46"/>
      <c r="K521" s="56"/>
      <c r="L521" s="56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  <c r="IC521" s="32"/>
      <c r="ID521" s="32"/>
      <c r="IE521" s="32"/>
      <c r="IF521" s="32"/>
      <c r="IG521" s="32"/>
      <c r="IH521" s="32"/>
      <c r="II521" s="32"/>
      <c r="IJ521" s="32"/>
      <c r="IK521" s="32"/>
      <c r="IL521" s="32"/>
      <c r="IM521" s="32"/>
      <c r="IN521" s="32"/>
      <c r="IO521" s="32"/>
      <c r="IP521" s="32"/>
      <c r="IQ521" s="32"/>
      <c r="IR521" s="32"/>
      <c r="IS521" s="32"/>
      <c r="IT521" s="32"/>
    </row>
    <row r="522" spans="1:254" ht="18.75" customHeight="1">
      <c r="A522" s="35">
        <v>520</v>
      </c>
      <c r="B522" s="36"/>
      <c r="C522" s="37" t="s">
        <v>565</v>
      </c>
      <c r="D522" s="36">
        <v>6062.2</v>
      </c>
      <c r="E522" s="41">
        <v>3839</v>
      </c>
      <c r="F522" s="39">
        <f t="shared" si="24"/>
        <v>0.6332684503975454</v>
      </c>
      <c r="G522" s="36">
        <v>0</v>
      </c>
      <c r="H522" s="40">
        <f t="shared" si="22"/>
        <v>1616.9799999999996</v>
      </c>
      <c r="I522" s="45"/>
      <c r="J522" s="46"/>
      <c r="K522" s="56"/>
      <c r="L522" s="56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  <c r="GH522" s="32"/>
      <c r="GI522" s="32"/>
      <c r="GJ522" s="32"/>
      <c r="GK522" s="32"/>
      <c r="GL522" s="32"/>
      <c r="GM522" s="32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  <c r="IC522" s="32"/>
      <c r="ID522" s="32"/>
      <c r="IE522" s="32"/>
      <c r="IF522" s="32"/>
      <c r="IG522" s="32"/>
      <c r="IH522" s="32"/>
      <c r="II522" s="32"/>
      <c r="IJ522" s="32"/>
      <c r="IK522" s="32"/>
      <c r="IL522" s="32"/>
      <c r="IM522" s="32"/>
      <c r="IN522" s="32"/>
      <c r="IO522" s="32"/>
      <c r="IP522" s="32"/>
      <c r="IQ522" s="32"/>
      <c r="IR522" s="32"/>
      <c r="IS522" s="32"/>
      <c r="IT522" s="32"/>
    </row>
    <row r="523" spans="1:254" ht="18.75" customHeight="1">
      <c r="A523" s="35">
        <v>521</v>
      </c>
      <c r="B523" s="36"/>
      <c r="C523" s="37" t="s">
        <v>566</v>
      </c>
      <c r="D523" s="36">
        <v>6581.8</v>
      </c>
      <c r="E523" s="41">
        <v>3000</v>
      </c>
      <c r="F523" s="39">
        <f t="shared" si="24"/>
        <v>0.4558023640949284</v>
      </c>
      <c r="G523" s="36">
        <v>0</v>
      </c>
      <c r="H523" s="40">
        <f t="shared" si="22"/>
        <v>2923.62</v>
      </c>
      <c r="I523" s="45"/>
      <c r="J523" s="46"/>
      <c r="K523" s="56"/>
      <c r="L523" s="56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  <c r="IC523" s="32"/>
      <c r="ID523" s="32"/>
      <c r="IE523" s="32"/>
      <c r="IF523" s="32"/>
      <c r="IG523" s="32"/>
      <c r="IH523" s="32"/>
      <c r="II523" s="32"/>
      <c r="IJ523" s="32"/>
      <c r="IK523" s="32"/>
      <c r="IL523" s="32"/>
      <c r="IM523" s="32"/>
      <c r="IN523" s="32"/>
      <c r="IO523" s="32"/>
      <c r="IP523" s="32"/>
      <c r="IQ523" s="32"/>
      <c r="IR523" s="32"/>
      <c r="IS523" s="32"/>
      <c r="IT523" s="32"/>
    </row>
    <row r="524" spans="1:254" ht="18.75" customHeight="1">
      <c r="A524" s="35">
        <v>522</v>
      </c>
      <c r="B524" s="36"/>
      <c r="C524" s="37" t="s">
        <v>567</v>
      </c>
      <c r="D524" s="36">
        <v>1645.4</v>
      </c>
      <c r="E524" s="41">
        <v>641</v>
      </c>
      <c r="F524" s="39">
        <f t="shared" si="24"/>
        <v>0.38957092500303875</v>
      </c>
      <c r="G524" s="36">
        <v>0</v>
      </c>
      <c r="H524" s="40">
        <f t="shared" si="22"/>
        <v>839.8600000000001</v>
      </c>
      <c r="I524" s="51"/>
      <c r="J524" s="65"/>
      <c r="K524" s="56"/>
      <c r="L524" s="56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  <c r="GH524" s="32"/>
      <c r="GI524" s="32"/>
      <c r="GJ524" s="32"/>
      <c r="GK524" s="32"/>
      <c r="GL524" s="32"/>
      <c r="GM524" s="32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  <c r="IC524" s="32"/>
      <c r="ID524" s="32"/>
      <c r="IE524" s="32"/>
      <c r="IF524" s="32"/>
      <c r="IG524" s="32"/>
      <c r="IH524" s="32"/>
      <c r="II524" s="32"/>
      <c r="IJ524" s="32"/>
      <c r="IK524" s="32"/>
      <c r="IL524" s="32"/>
      <c r="IM524" s="32"/>
      <c r="IN524" s="32"/>
      <c r="IO524" s="32"/>
      <c r="IP524" s="32"/>
      <c r="IQ524" s="32"/>
      <c r="IR524" s="32"/>
      <c r="IS524" s="32"/>
      <c r="IT524" s="32"/>
    </row>
    <row r="525" spans="1:254" ht="18.75" customHeight="1">
      <c r="A525" s="35">
        <v>523</v>
      </c>
      <c r="B525" s="36"/>
      <c r="C525" s="37" t="s">
        <v>568</v>
      </c>
      <c r="D525" s="36">
        <v>3117.7</v>
      </c>
      <c r="E525" s="41">
        <v>1025</v>
      </c>
      <c r="F525" s="39">
        <f t="shared" si="24"/>
        <v>0.3287680020527953</v>
      </c>
      <c r="G525" s="36">
        <v>0</v>
      </c>
      <c r="H525" s="40">
        <f t="shared" si="22"/>
        <v>1780.9299999999998</v>
      </c>
      <c r="I525" s="51"/>
      <c r="J525" s="65"/>
      <c r="K525" s="56"/>
      <c r="L525" s="56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  <c r="GH525" s="32"/>
      <c r="GI525" s="32"/>
      <c r="GJ525" s="32"/>
      <c r="GK525" s="32"/>
      <c r="GL525" s="32"/>
      <c r="GM525" s="32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  <c r="IC525" s="32"/>
      <c r="ID525" s="32"/>
      <c r="IE525" s="32"/>
      <c r="IF525" s="32"/>
      <c r="IG525" s="32"/>
      <c r="IH525" s="32"/>
      <c r="II525" s="32"/>
      <c r="IJ525" s="32"/>
      <c r="IK525" s="32"/>
      <c r="IL525" s="32"/>
      <c r="IM525" s="32"/>
      <c r="IN525" s="32"/>
      <c r="IO525" s="32"/>
      <c r="IP525" s="32"/>
      <c r="IQ525" s="32"/>
      <c r="IR525" s="32"/>
      <c r="IS525" s="32"/>
      <c r="IT525" s="32"/>
    </row>
    <row r="526" spans="1:254" ht="18.75" customHeight="1">
      <c r="A526" s="35">
        <v>524</v>
      </c>
      <c r="B526" s="36"/>
      <c r="C526" s="37" t="s">
        <v>569</v>
      </c>
      <c r="D526" s="36">
        <v>1732.1</v>
      </c>
      <c r="E526" s="41">
        <v>348</v>
      </c>
      <c r="F526" s="39">
        <f t="shared" si="24"/>
        <v>0.20091218751804168</v>
      </c>
      <c r="G526" s="36">
        <v>0</v>
      </c>
      <c r="H526" s="40">
        <f t="shared" si="22"/>
        <v>1210.8899999999999</v>
      </c>
      <c r="I526" s="51"/>
      <c r="J526" s="65"/>
      <c r="K526" s="56"/>
      <c r="L526" s="56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  <c r="GH526" s="32"/>
      <c r="GI526" s="32"/>
      <c r="GJ526" s="32"/>
      <c r="GK526" s="32"/>
      <c r="GL526" s="32"/>
      <c r="GM526" s="32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  <c r="IC526" s="32"/>
      <c r="ID526" s="32"/>
      <c r="IE526" s="32"/>
      <c r="IF526" s="32"/>
      <c r="IG526" s="32"/>
      <c r="IH526" s="32"/>
      <c r="II526" s="32"/>
      <c r="IJ526" s="32"/>
      <c r="IK526" s="32"/>
      <c r="IL526" s="32"/>
      <c r="IM526" s="32"/>
      <c r="IN526" s="32"/>
      <c r="IO526" s="32"/>
      <c r="IP526" s="32"/>
      <c r="IQ526" s="32"/>
      <c r="IR526" s="32"/>
      <c r="IS526" s="32"/>
      <c r="IT526" s="32"/>
    </row>
    <row r="527" spans="1:254" ht="18.75" customHeight="1">
      <c r="A527" s="35">
        <v>525</v>
      </c>
      <c r="B527" s="36" t="s">
        <v>570</v>
      </c>
      <c r="C527" s="37" t="s">
        <v>571</v>
      </c>
      <c r="D527" s="36">
        <v>5542.6</v>
      </c>
      <c r="E527" s="41">
        <v>2881</v>
      </c>
      <c r="F527" s="39">
        <f t="shared" si="24"/>
        <v>0.519792155306174</v>
      </c>
      <c r="G527" s="36">
        <v>0</v>
      </c>
      <c r="H527" s="40">
        <f t="shared" si="22"/>
        <v>2107.34</v>
      </c>
      <c r="I527" s="51"/>
      <c r="J527" s="65"/>
      <c r="K527" s="55"/>
      <c r="L527" s="56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  <c r="FZ527" s="32"/>
      <c r="GA527" s="32"/>
      <c r="GB527" s="32"/>
      <c r="GC527" s="32"/>
      <c r="GD527" s="32"/>
      <c r="GE527" s="32"/>
      <c r="GF527" s="32"/>
      <c r="GG527" s="32"/>
      <c r="GH527" s="32"/>
      <c r="GI527" s="32"/>
      <c r="GJ527" s="32"/>
      <c r="GK527" s="32"/>
      <c r="GL527" s="32"/>
      <c r="GM527" s="32"/>
      <c r="GN527" s="32"/>
      <c r="GO527" s="32"/>
      <c r="GP527" s="32"/>
      <c r="GQ527" s="32"/>
      <c r="GR527" s="32"/>
      <c r="GS527" s="32"/>
      <c r="GT527" s="32"/>
      <c r="GU527" s="32"/>
      <c r="GV527" s="32"/>
      <c r="GW527" s="32"/>
      <c r="GX527" s="32"/>
      <c r="GY527" s="32"/>
      <c r="GZ527" s="32"/>
      <c r="HA527" s="32"/>
      <c r="HB527" s="32"/>
      <c r="HC527" s="32"/>
      <c r="HD527" s="32"/>
      <c r="HE527" s="32"/>
      <c r="HF527" s="32"/>
      <c r="HG527" s="32"/>
      <c r="HH527" s="32"/>
      <c r="HI527" s="32"/>
      <c r="HJ527" s="32"/>
      <c r="HK527" s="32"/>
      <c r="HL527" s="32"/>
      <c r="HM527" s="32"/>
      <c r="HN527" s="32"/>
      <c r="HO527" s="32"/>
      <c r="HP527" s="32"/>
      <c r="HQ527" s="32"/>
      <c r="HR527" s="32"/>
      <c r="HS527" s="32"/>
      <c r="HT527" s="32"/>
      <c r="HU527" s="32"/>
      <c r="HV527" s="32"/>
      <c r="HW527" s="32"/>
      <c r="HX527" s="32"/>
      <c r="HY527" s="32"/>
      <c r="HZ527" s="32"/>
      <c r="IA527" s="32"/>
      <c r="IB527" s="32"/>
      <c r="IC527" s="32"/>
      <c r="ID527" s="32"/>
      <c r="IE527" s="32"/>
      <c r="IF527" s="32"/>
      <c r="IG527" s="32"/>
      <c r="IH527" s="32"/>
      <c r="II527" s="32"/>
      <c r="IJ527" s="32"/>
      <c r="IK527" s="32"/>
      <c r="IL527" s="32"/>
      <c r="IM527" s="32"/>
      <c r="IN527" s="32"/>
      <c r="IO527" s="32"/>
      <c r="IP527" s="32"/>
      <c r="IQ527" s="32"/>
      <c r="IR527" s="32"/>
      <c r="IS527" s="32"/>
      <c r="IT527" s="32"/>
    </row>
    <row r="528" spans="1:254" ht="18.75" customHeight="1">
      <c r="A528" s="35">
        <v>526</v>
      </c>
      <c r="B528" s="36"/>
      <c r="C528" s="37" t="s">
        <v>572</v>
      </c>
      <c r="D528" s="36">
        <v>6235.4</v>
      </c>
      <c r="E528" s="41">
        <v>3898</v>
      </c>
      <c r="F528" s="39">
        <f t="shared" si="24"/>
        <v>0.6251403278057542</v>
      </c>
      <c r="G528" s="36">
        <v>0</v>
      </c>
      <c r="H528" s="40">
        <f t="shared" si="22"/>
        <v>1713.8599999999997</v>
      </c>
      <c r="I528" s="66"/>
      <c r="J528" s="67"/>
      <c r="K528" s="55"/>
      <c r="L528" s="56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  <c r="FZ528" s="32"/>
      <c r="GA528" s="32"/>
      <c r="GB528" s="32"/>
      <c r="GC528" s="32"/>
      <c r="GD528" s="32"/>
      <c r="GE528" s="32"/>
      <c r="GF528" s="32"/>
      <c r="GG528" s="32"/>
      <c r="GH528" s="32"/>
      <c r="GI528" s="32"/>
      <c r="GJ528" s="32"/>
      <c r="GK528" s="32"/>
      <c r="GL528" s="32"/>
      <c r="GM528" s="32"/>
      <c r="GN528" s="32"/>
      <c r="GO528" s="32"/>
      <c r="GP528" s="32"/>
      <c r="GQ528" s="32"/>
      <c r="GR528" s="32"/>
      <c r="GS528" s="32"/>
      <c r="GT528" s="32"/>
      <c r="GU528" s="32"/>
      <c r="GV528" s="32"/>
      <c r="GW528" s="32"/>
      <c r="GX528" s="32"/>
      <c r="GY528" s="32"/>
      <c r="GZ528" s="32"/>
      <c r="HA528" s="32"/>
      <c r="HB528" s="32"/>
      <c r="HC528" s="32"/>
      <c r="HD528" s="32"/>
      <c r="HE528" s="32"/>
      <c r="HF528" s="32"/>
      <c r="HG528" s="32"/>
      <c r="HH528" s="32"/>
      <c r="HI528" s="32"/>
      <c r="HJ528" s="32"/>
      <c r="HK528" s="32"/>
      <c r="HL528" s="32"/>
      <c r="HM528" s="32"/>
      <c r="HN528" s="32"/>
      <c r="HO528" s="32"/>
      <c r="HP528" s="32"/>
      <c r="HQ528" s="32"/>
      <c r="HR528" s="32"/>
      <c r="HS528" s="32"/>
      <c r="HT528" s="32"/>
      <c r="HU528" s="32"/>
      <c r="HV528" s="32"/>
      <c r="HW528" s="32"/>
      <c r="HX528" s="32"/>
      <c r="HY528" s="32"/>
      <c r="HZ528" s="32"/>
      <c r="IA528" s="32"/>
      <c r="IB528" s="32"/>
      <c r="IC528" s="32"/>
      <c r="ID528" s="32"/>
      <c r="IE528" s="32"/>
      <c r="IF528" s="32"/>
      <c r="IG528" s="32"/>
      <c r="IH528" s="32"/>
      <c r="II528" s="32"/>
      <c r="IJ528" s="32"/>
      <c r="IK528" s="32"/>
      <c r="IL528" s="32"/>
      <c r="IM528" s="32"/>
      <c r="IN528" s="32"/>
      <c r="IO528" s="32"/>
      <c r="IP528" s="32"/>
      <c r="IQ528" s="32"/>
      <c r="IR528" s="32"/>
      <c r="IS528" s="32"/>
      <c r="IT528" s="32"/>
    </row>
    <row r="529" spans="1:254" ht="18.75" customHeight="1">
      <c r="A529" s="35">
        <v>527</v>
      </c>
      <c r="B529" s="36"/>
      <c r="C529" s="37" t="s">
        <v>573</v>
      </c>
      <c r="D529" s="36">
        <v>3204.3</v>
      </c>
      <c r="E529" s="41">
        <v>728</v>
      </c>
      <c r="F529" s="39">
        <f t="shared" si="24"/>
        <v>0.22719470711231782</v>
      </c>
      <c r="G529" s="36">
        <v>0</v>
      </c>
      <c r="H529" s="40">
        <f t="shared" si="22"/>
        <v>2155.8700000000003</v>
      </c>
      <c r="I529" s="51"/>
      <c r="J529" s="67"/>
      <c r="K529" s="55"/>
      <c r="L529" s="56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  <c r="FZ529" s="32"/>
      <c r="GA529" s="32"/>
      <c r="GB529" s="32"/>
      <c r="GC529" s="32"/>
      <c r="GD529" s="32"/>
      <c r="GE529" s="32"/>
      <c r="GF529" s="32"/>
      <c r="GG529" s="32"/>
      <c r="GH529" s="32"/>
      <c r="GI529" s="32"/>
      <c r="GJ529" s="32"/>
      <c r="GK529" s="32"/>
      <c r="GL529" s="32"/>
      <c r="GM529" s="32"/>
      <c r="GN529" s="32"/>
      <c r="GO529" s="32"/>
      <c r="GP529" s="32"/>
      <c r="GQ529" s="32"/>
      <c r="GR529" s="32"/>
      <c r="GS529" s="32"/>
      <c r="GT529" s="32"/>
      <c r="GU529" s="32"/>
      <c r="GV529" s="32"/>
      <c r="GW529" s="32"/>
      <c r="GX529" s="32"/>
      <c r="GY529" s="32"/>
      <c r="GZ529" s="32"/>
      <c r="HA529" s="32"/>
      <c r="HB529" s="32"/>
      <c r="HC529" s="32"/>
      <c r="HD529" s="32"/>
      <c r="HE529" s="32"/>
      <c r="HF529" s="32"/>
      <c r="HG529" s="32"/>
      <c r="HH529" s="32"/>
      <c r="HI529" s="32"/>
      <c r="HJ529" s="32"/>
      <c r="HK529" s="32"/>
      <c r="HL529" s="32"/>
      <c r="HM529" s="32"/>
      <c r="HN529" s="32"/>
      <c r="HO529" s="32"/>
      <c r="HP529" s="32"/>
      <c r="HQ529" s="32"/>
      <c r="HR529" s="32"/>
      <c r="HS529" s="32"/>
      <c r="HT529" s="32"/>
      <c r="HU529" s="32"/>
      <c r="HV529" s="32"/>
      <c r="HW529" s="32"/>
      <c r="HX529" s="32"/>
      <c r="HY529" s="32"/>
      <c r="HZ529" s="32"/>
      <c r="IA529" s="32"/>
      <c r="IB529" s="32"/>
      <c r="IC529" s="32"/>
      <c r="ID529" s="32"/>
      <c r="IE529" s="32"/>
      <c r="IF529" s="32"/>
      <c r="IG529" s="32"/>
      <c r="IH529" s="32"/>
      <c r="II529" s="32"/>
      <c r="IJ529" s="32"/>
      <c r="IK529" s="32"/>
      <c r="IL529" s="32"/>
      <c r="IM529" s="32"/>
      <c r="IN529" s="32"/>
      <c r="IO529" s="32"/>
      <c r="IP529" s="32"/>
      <c r="IQ529" s="32"/>
      <c r="IR529" s="32"/>
      <c r="IS529" s="32"/>
      <c r="IT529" s="32"/>
    </row>
    <row r="530" spans="1:254" ht="18.75" customHeight="1">
      <c r="A530" s="35">
        <v>528</v>
      </c>
      <c r="B530" s="36"/>
      <c r="C530" s="37" t="s">
        <v>574</v>
      </c>
      <c r="D530" s="36">
        <v>5022.9</v>
      </c>
      <c r="E530" s="41">
        <v>4358</v>
      </c>
      <c r="F530" s="39">
        <f t="shared" si="24"/>
        <v>0.8676262716757253</v>
      </c>
      <c r="G530" s="36">
        <v>0</v>
      </c>
      <c r="H530" s="40">
        <f t="shared" si="22"/>
        <v>162.60999999999967</v>
      </c>
      <c r="I530" s="51"/>
      <c r="J530" s="65"/>
      <c r="K530" s="55"/>
      <c r="L530" s="56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/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/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2"/>
      <c r="FK530" s="32"/>
      <c r="FL530" s="32"/>
      <c r="FM530" s="32"/>
      <c r="FN530" s="32"/>
      <c r="FO530" s="32"/>
      <c r="FP530" s="32"/>
      <c r="FQ530" s="32"/>
      <c r="FR530" s="32"/>
      <c r="FS530" s="32"/>
      <c r="FT530" s="32"/>
      <c r="FU530" s="32"/>
      <c r="FV530" s="32"/>
      <c r="FW530" s="32"/>
      <c r="FX530" s="32"/>
      <c r="FY530" s="32"/>
      <c r="FZ530" s="32"/>
      <c r="GA530" s="32"/>
      <c r="GB530" s="32"/>
      <c r="GC530" s="32"/>
      <c r="GD530" s="32"/>
      <c r="GE530" s="32"/>
      <c r="GF530" s="32"/>
      <c r="GG530" s="32"/>
      <c r="GH530" s="32"/>
      <c r="GI530" s="32"/>
      <c r="GJ530" s="32"/>
      <c r="GK530" s="32"/>
      <c r="GL530" s="32"/>
      <c r="GM530" s="32"/>
      <c r="GN530" s="32"/>
      <c r="GO530" s="32"/>
      <c r="GP530" s="32"/>
      <c r="GQ530" s="32"/>
      <c r="GR530" s="32"/>
      <c r="GS530" s="32"/>
      <c r="GT530" s="32"/>
      <c r="GU530" s="32"/>
      <c r="GV530" s="32"/>
      <c r="GW530" s="32"/>
      <c r="GX530" s="32"/>
      <c r="GY530" s="32"/>
      <c r="GZ530" s="32"/>
      <c r="HA530" s="32"/>
      <c r="HB530" s="32"/>
      <c r="HC530" s="32"/>
      <c r="HD530" s="32"/>
      <c r="HE530" s="32"/>
      <c r="HF530" s="32"/>
      <c r="HG530" s="32"/>
      <c r="HH530" s="32"/>
      <c r="HI530" s="32"/>
      <c r="HJ530" s="32"/>
      <c r="HK530" s="32"/>
      <c r="HL530" s="32"/>
      <c r="HM530" s="32"/>
      <c r="HN530" s="32"/>
      <c r="HO530" s="32"/>
      <c r="HP530" s="32"/>
      <c r="HQ530" s="32"/>
      <c r="HR530" s="32"/>
      <c r="HS530" s="32"/>
      <c r="HT530" s="32"/>
      <c r="HU530" s="32"/>
      <c r="HV530" s="32"/>
      <c r="HW530" s="32"/>
      <c r="HX530" s="32"/>
      <c r="HY530" s="32"/>
      <c r="HZ530" s="32"/>
      <c r="IA530" s="32"/>
      <c r="IB530" s="32"/>
      <c r="IC530" s="32"/>
      <c r="ID530" s="32"/>
      <c r="IE530" s="32"/>
      <c r="IF530" s="32"/>
      <c r="IG530" s="32"/>
      <c r="IH530" s="32"/>
      <c r="II530" s="32"/>
      <c r="IJ530" s="32"/>
      <c r="IK530" s="32"/>
      <c r="IL530" s="32"/>
      <c r="IM530" s="32"/>
      <c r="IN530" s="32"/>
      <c r="IO530" s="32"/>
      <c r="IP530" s="32"/>
      <c r="IQ530" s="32"/>
      <c r="IR530" s="32"/>
      <c r="IS530" s="32"/>
      <c r="IT530" s="32"/>
    </row>
    <row r="531" spans="1:254" ht="18.75" customHeight="1">
      <c r="A531" s="35">
        <v>529</v>
      </c>
      <c r="B531" s="36"/>
      <c r="C531" s="37" t="s">
        <v>575</v>
      </c>
      <c r="D531" s="36">
        <v>3966.4</v>
      </c>
      <c r="E531" s="38">
        <v>1131</v>
      </c>
      <c r="F531" s="39">
        <f t="shared" si="24"/>
        <v>0.28514521984671237</v>
      </c>
      <c r="G531" s="36">
        <v>0</v>
      </c>
      <c r="H531" s="40">
        <f t="shared" si="22"/>
        <v>2438.76</v>
      </c>
      <c r="I531" s="51"/>
      <c r="J531" s="67"/>
      <c r="K531" s="55"/>
      <c r="L531" s="56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/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/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/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2"/>
      <c r="FK531" s="32"/>
      <c r="FL531" s="32"/>
      <c r="FM531" s="32"/>
      <c r="FN531" s="32"/>
      <c r="FO531" s="32"/>
      <c r="FP531" s="32"/>
      <c r="FQ531" s="32"/>
      <c r="FR531" s="32"/>
      <c r="FS531" s="32"/>
      <c r="FT531" s="32"/>
      <c r="FU531" s="32"/>
      <c r="FV531" s="32"/>
      <c r="FW531" s="32"/>
      <c r="FX531" s="32"/>
      <c r="FY531" s="32"/>
      <c r="FZ531" s="32"/>
      <c r="GA531" s="32"/>
      <c r="GB531" s="32"/>
      <c r="GC531" s="32"/>
      <c r="GD531" s="32"/>
      <c r="GE531" s="32"/>
      <c r="GF531" s="32"/>
      <c r="GG531" s="32"/>
      <c r="GH531" s="32"/>
      <c r="GI531" s="32"/>
      <c r="GJ531" s="32"/>
      <c r="GK531" s="32"/>
      <c r="GL531" s="32"/>
      <c r="GM531" s="32"/>
      <c r="GN531" s="32"/>
      <c r="GO531" s="32"/>
      <c r="GP531" s="32"/>
      <c r="GQ531" s="32"/>
      <c r="GR531" s="32"/>
      <c r="GS531" s="32"/>
      <c r="GT531" s="32"/>
      <c r="GU531" s="32"/>
      <c r="GV531" s="32"/>
      <c r="GW531" s="32"/>
      <c r="GX531" s="32"/>
      <c r="GY531" s="32"/>
      <c r="GZ531" s="32"/>
      <c r="HA531" s="32"/>
      <c r="HB531" s="32"/>
      <c r="HC531" s="32"/>
      <c r="HD531" s="32"/>
      <c r="HE531" s="32"/>
      <c r="HF531" s="32"/>
      <c r="HG531" s="32"/>
      <c r="HH531" s="32"/>
      <c r="HI531" s="32"/>
      <c r="HJ531" s="32"/>
      <c r="HK531" s="32"/>
      <c r="HL531" s="32"/>
      <c r="HM531" s="32"/>
      <c r="HN531" s="32"/>
      <c r="HO531" s="32"/>
      <c r="HP531" s="32"/>
      <c r="HQ531" s="32"/>
      <c r="HR531" s="32"/>
      <c r="HS531" s="32"/>
      <c r="HT531" s="32"/>
      <c r="HU531" s="32"/>
      <c r="HV531" s="32"/>
      <c r="HW531" s="32"/>
      <c r="HX531" s="32"/>
      <c r="HY531" s="32"/>
      <c r="HZ531" s="32"/>
      <c r="IA531" s="32"/>
      <c r="IB531" s="32"/>
      <c r="IC531" s="32"/>
      <c r="ID531" s="32"/>
      <c r="IE531" s="32"/>
      <c r="IF531" s="32"/>
      <c r="IG531" s="32"/>
      <c r="IH531" s="32"/>
      <c r="II531" s="32"/>
      <c r="IJ531" s="32"/>
      <c r="IK531" s="32"/>
      <c r="IL531" s="32"/>
      <c r="IM531" s="32"/>
      <c r="IN531" s="32"/>
      <c r="IO531" s="32"/>
      <c r="IP531" s="32"/>
      <c r="IQ531" s="32"/>
      <c r="IR531" s="32"/>
      <c r="IS531" s="32"/>
      <c r="IT531" s="32"/>
    </row>
    <row r="532" spans="1:254" ht="18.75" customHeight="1">
      <c r="A532" s="35">
        <v>530</v>
      </c>
      <c r="B532" s="36"/>
      <c r="C532" s="37" t="s">
        <v>576</v>
      </c>
      <c r="D532" s="36">
        <v>6928.2</v>
      </c>
      <c r="E532" s="41">
        <v>1624</v>
      </c>
      <c r="F532" s="39">
        <f t="shared" si="24"/>
        <v>0.2344043185820271</v>
      </c>
      <c r="G532" s="36">
        <v>0</v>
      </c>
      <c r="H532" s="40">
        <f t="shared" si="22"/>
        <v>4611.38</v>
      </c>
      <c r="I532" s="51"/>
      <c r="J532" s="65"/>
      <c r="K532" s="55"/>
      <c r="L532" s="56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  <c r="IP532" s="32"/>
      <c r="IQ532" s="32"/>
      <c r="IR532" s="32"/>
      <c r="IS532" s="32"/>
      <c r="IT532" s="32"/>
    </row>
    <row r="533" spans="1:254" ht="18.75" customHeight="1">
      <c r="A533" s="35">
        <v>531</v>
      </c>
      <c r="B533" s="36" t="s">
        <v>577</v>
      </c>
      <c r="C533" s="37" t="s">
        <v>578</v>
      </c>
      <c r="D533" s="36">
        <v>6079.5</v>
      </c>
      <c r="E533" s="38">
        <v>2879</v>
      </c>
      <c r="F533" s="39">
        <f t="shared" si="24"/>
        <v>0.4735586808125668</v>
      </c>
      <c r="G533" s="36">
        <v>0</v>
      </c>
      <c r="H533" s="40">
        <f t="shared" si="22"/>
        <v>2592.55</v>
      </c>
      <c r="I533" s="51"/>
      <c r="J533" s="67"/>
      <c r="K533" s="56"/>
      <c r="L533" s="56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  <c r="GH533" s="32"/>
      <c r="GI533" s="32"/>
      <c r="GJ533" s="32"/>
      <c r="GK533" s="32"/>
      <c r="GL533" s="32"/>
      <c r="GM533" s="32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  <c r="HD533" s="32"/>
      <c r="HE533" s="32"/>
      <c r="HF533" s="32"/>
      <c r="HG533" s="32"/>
      <c r="HH533" s="32"/>
      <c r="HI533" s="32"/>
      <c r="HJ533" s="32"/>
      <c r="HK533" s="32"/>
      <c r="HL533" s="32"/>
      <c r="HM533" s="32"/>
      <c r="HN533" s="32"/>
      <c r="HO533" s="32"/>
      <c r="HP533" s="32"/>
      <c r="HQ533" s="32"/>
      <c r="HR533" s="32"/>
      <c r="HS533" s="32"/>
      <c r="HT533" s="32"/>
      <c r="HU533" s="32"/>
      <c r="HV533" s="32"/>
      <c r="HW533" s="32"/>
      <c r="HX533" s="32"/>
      <c r="HY533" s="32"/>
      <c r="HZ533" s="32"/>
      <c r="IA533" s="32"/>
      <c r="IB533" s="32"/>
      <c r="IC533" s="32"/>
      <c r="ID533" s="32"/>
      <c r="IE533" s="32"/>
      <c r="IF533" s="32"/>
      <c r="IG533" s="32"/>
      <c r="IH533" s="32"/>
      <c r="II533" s="32"/>
      <c r="IJ533" s="32"/>
      <c r="IK533" s="32"/>
      <c r="IL533" s="32"/>
      <c r="IM533" s="32"/>
      <c r="IN533" s="32"/>
      <c r="IO533" s="32"/>
      <c r="IP533" s="32"/>
      <c r="IQ533" s="32"/>
      <c r="IR533" s="32"/>
      <c r="IS533" s="32"/>
      <c r="IT533" s="32"/>
    </row>
    <row r="534" spans="1:254" ht="18.75" customHeight="1">
      <c r="A534" s="35">
        <v>532</v>
      </c>
      <c r="B534" s="36"/>
      <c r="C534" s="37" t="s">
        <v>579</v>
      </c>
      <c r="D534" s="36">
        <v>6062.2</v>
      </c>
      <c r="E534" s="41">
        <v>2143</v>
      </c>
      <c r="F534" s="39">
        <f t="shared" si="24"/>
        <v>0.35350202896638183</v>
      </c>
      <c r="G534" s="36">
        <v>0</v>
      </c>
      <c r="H534" s="40">
        <f t="shared" si="22"/>
        <v>3312.9799999999996</v>
      </c>
      <c r="I534" s="51"/>
      <c r="J534" s="65"/>
      <c r="K534" s="56"/>
      <c r="L534" s="56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  <c r="GH534" s="32"/>
      <c r="GI534" s="32"/>
      <c r="GJ534" s="32"/>
      <c r="GK534" s="32"/>
      <c r="GL534" s="32"/>
      <c r="GM534" s="32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  <c r="IC534" s="32"/>
      <c r="ID534" s="32"/>
      <c r="IE534" s="32"/>
      <c r="IF534" s="32"/>
      <c r="IG534" s="32"/>
      <c r="IH534" s="32"/>
      <c r="II534" s="32"/>
      <c r="IJ534" s="32"/>
      <c r="IK534" s="32"/>
      <c r="IL534" s="32"/>
      <c r="IM534" s="32"/>
      <c r="IN534" s="32"/>
      <c r="IO534" s="32"/>
      <c r="IP534" s="32"/>
      <c r="IQ534" s="32"/>
      <c r="IR534" s="32"/>
      <c r="IS534" s="32"/>
      <c r="IT534" s="32"/>
    </row>
    <row r="535" spans="1:254" ht="18.75" customHeight="1">
      <c r="A535" s="35">
        <v>533</v>
      </c>
      <c r="B535" s="36"/>
      <c r="C535" s="37" t="s">
        <v>580</v>
      </c>
      <c r="D535" s="36">
        <v>3464.1</v>
      </c>
      <c r="E535" s="41">
        <v>1169</v>
      </c>
      <c r="F535" s="39">
        <f t="shared" si="24"/>
        <v>0.33746138968274586</v>
      </c>
      <c r="G535" s="36">
        <v>0</v>
      </c>
      <c r="H535" s="40">
        <f t="shared" si="22"/>
        <v>1948.69</v>
      </c>
      <c r="I535" s="51"/>
      <c r="J535" s="65"/>
      <c r="K535" s="56"/>
      <c r="L535" s="56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/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/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/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2"/>
      <c r="FK535" s="32"/>
      <c r="FL535" s="32"/>
      <c r="FM535" s="32"/>
      <c r="FN535" s="32"/>
      <c r="FO535" s="32"/>
      <c r="FP535" s="32"/>
      <c r="FQ535" s="32"/>
      <c r="FR535" s="32"/>
      <c r="FS535" s="32"/>
      <c r="FT535" s="32"/>
      <c r="FU535" s="32"/>
      <c r="FV535" s="32"/>
      <c r="FW535" s="32"/>
      <c r="FX535" s="32"/>
      <c r="FY535" s="32"/>
      <c r="FZ535" s="32"/>
      <c r="GA535" s="32"/>
      <c r="GB535" s="32"/>
      <c r="GC535" s="32"/>
      <c r="GD535" s="32"/>
      <c r="GE535" s="32"/>
      <c r="GF535" s="32"/>
      <c r="GG535" s="32"/>
      <c r="GH535" s="32"/>
      <c r="GI535" s="32"/>
      <c r="GJ535" s="32"/>
      <c r="GK535" s="32"/>
      <c r="GL535" s="32"/>
      <c r="GM535" s="32"/>
      <c r="GN535" s="32"/>
      <c r="GO535" s="32"/>
      <c r="GP535" s="32"/>
      <c r="GQ535" s="32"/>
      <c r="GR535" s="32"/>
      <c r="GS535" s="32"/>
      <c r="GT535" s="32"/>
      <c r="GU535" s="32"/>
      <c r="GV535" s="32"/>
      <c r="GW535" s="32"/>
      <c r="GX535" s="32"/>
      <c r="GY535" s="32"/>
      <c r="GZ535" s="32"/>
      <c r="HA535" s="32"/>
      <c r="HB535" s="32"/>
      <c r="HC535" s="32"/>
      <c r="HD535" s="32"/>
      <c r="HE535" s="32"/>
      <c r="HF535" s="32"/>
      <c r="HG535" s="32"/>
      <c r="HH535" s="32"/>
      <c r="HI535" s="32"/>
      <c r="HJ535" s="32"/>
      <c r="HK535" s="32"/>
      <c r="HL535" s="32"/>
      <c r="HM535" s="32"/>
      <c r="HN535" s="32"/>
      <c r="HO535" s="32"/>
      <c r="HP535" s="32"/>
      <c r="HQ535" s="32"/>
      <c r="HR535" s="32"/>
      <c r="HS535" s="32"/>
      <c r="HT535" s="32"/>
      <c r="HU535" s="32"/>
      <c r="HV535" s="32"/>
      <c r="HW535" s="32"/>
      <c r="HX535" s="32"/>
      <c r="HY535" s="32"/>
      <c r="HZ535" s="32"/>
      <c r="IA535" s="32"/>
      <c r="IB535" s="32"/>
      <c r="IC535" s="32"/>
      <c r="ID535" s="32"/>
      <c r="IE535" s="32"/>
      <c r="IF535" s="32"/>
      <c r="IG535" s="32"/>
      <c r="IH535" s="32"/>
      <c r="II535" s="32"/>
      <c r="IJ535" s="32"/>
      <c r="IK535" s="32"/>
      <c r="IL535" s="32"/>
      <c r="IM535" s="32"/>
      <c r="IN535" s="32"/>
      <c r="IO535" s="32"/>
      <c r="IP535" s="32"/>
      <c r="IQ535" s="32"/>
      <c r="IR535" s="32"/>
      <c r="IS535" s="32"/>
      <c r="IT535" s="32"/>
    </row>
    <row r="536" spans="1:254" ht="18.75" customHeight="1">
      <c r="A536" s="35">
        <v>534</v>
      </c>
      <c r="B536" s="36"/>
      <c r="C536" s="37" t="s">
        <v>581</v>
      </c>
      <c r="D536" s="36">
        <v>4767.5</v>
      </c>
      <c r="E536" s="41">
        <v>3206</v>
      </c>
      <c r="F536" s="39">
        <f t="shared" si="24"/>
        <v>0.6724698479286838</v>
      </c>
      <c r="G536" s="36">
        <v>0</v>
      </c>
      <c r="H536" s="40">
        <f t="shared" si="22"/>
        <v>1084.75</v>
      </c>
      <c r="I536" s="51"/>
      <c r="J536" s="65"/>
      <c r="K536" s="56"/>
      <c r="L536" s="56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/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/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2"/>
      <c r="FK536" s="32"/>
      <c r="FL536" s="32"/>
      <c r="FM536" s="32"/>
      <c r="FN536" s="32"/>
      <c r="FO536" s="32"/>
      <c r="FP536" s="32"/>
      <c r="FQ536" s="32"/>
      <c r="FR536" s="32"/>
      <c r="FS536" s="32"/>
      <c r="FT536" s="32"/>
      <c r="FU536" s="32"/>
      <c r="FV536" s="32"/>
      <c r="FW536" s="32"/>
      <c r="FX536" s="32"/>
      <c r="FY536" s="32"/>
      <c r="FZ536" s="32"/>
      <c r="GA536" s="32"/>
      <c r="GB536" s="32"/>
      <c r="GC536" s="32"/>
      <c r="GD536" s="32"/>
      <c r="GE536" s="32"/>
      <c r="GF536" s="32"/>
      <c r="GG536" s="32"/>
      <c r="GH536" s="32"/>
      <c r="GI536" s="32"/>
      <c r="GJ536" s="32"/>
      <c r="GK536" s="32"/>
      <c r="GL536" s="32"/>
      <c r="GM536" s="32"/>
      <c r="GN536" s="32"/>
      <c r="GO536" s="32"/>
      <c r="GP536" s="32"/>
      <c r="GQ536" s="32"/>
      <c r="GR536" s="32"/>
      <c r="GS536" s="32"/>
      <c r="GT536" s="32"/>
      <c r="GU536" s="32"/>
      <c r="GV536" s="32"/>
      <c r="GW536" s="32"/>
      <c r="GX536" s="32"/>
      <c r="GY536" s="32"/>
      <c r="GZ536" s="32"/>
      <c r="HA536" s="32"/>
      <c r="HB536" s="32"/>
      <c r="HC536" s="32"/>
      <c r="HD536" s="32"/>
      <c r="HE536" s="32"/>
      <c r="HF536" s="32"/>
      <c r="HG536" s="32"/>
      <c r="HH536" s="32"/>
      <c r="HI536" s="32"/>
      <c r="HJ536" s="32"/>
      <c r="HK536" s="32"/>
      <c r="HL536" s="32"/>
      <c r="HM536" s="32"/>
      <c r="HN536" s="32"/>
      <c r="HO536" s="32"/>
      <c r="HP536" s="32"/>
      <c r="HQ536" s="32"/>
      <c r="HR536" s="32"/>
      <c r="HS536" s="32"/>
      <c r="HT536" s="32"/>
      <c r="HU536" s="32"/>
      <c r="HV536" s="32"/>
      <c r="HW536" s="32"/>
      <c r="HX536" s="32"/>
      <c r="HY536" s="32"/>
      <c r="HZ536" s="32"/>
      <c r="IA536" s="32"/>
      <c r="IB536" s="32"/>
      <c r="IC536" s="32"/>
      <c r="ID536" s="32"/>
      <c r="IE536" s="32"/>
      <c r="IF536" s="32"/>
      <c r="IG536" s="32"/>
      <c r="IH536" s="32"/>
      <c r="II536" s="32"/>
      <c r="IJ536" s="32"/>
      <c r="IK536" s="32"/>
      <c r="IL536" s="32"/>
      <c r="IM536" s="32"/>
      <c r="IN536" s="32"/>
      <c r="IO536" s="32"/>
      <c r="IP536" s="32"/>
      <c r="IQ536" s="32"/>
      <c r="IR536" s="32"/>
      <c r="IS536" s="32"/>
      <c r="IT536" s="32"/>
    </row>
    <row r="537" spans="1:254" ht="18.75" customHeight="1">
      <c r="A537" s="35">
        <v>535</v>
      </c>
      <c r="B537" s="36"/>
      <c r="C537" s="37" t="s">
        <v>582</v>
      </c>
      <c r="D537" s="36">
        <v>3117.7</v>
      </c>
      <c r="E537" s="41">
        <v>768</v>
      </c>
      <c r="F537" s="39">
        <f t="shared" si="24"/>
        <v>0.24633543958687495</v>
      </c>
      <c r="G537" s="36">
        <v>0</v>
      </c>
      <c r="H537" s="40">
        <f t="shared" si="22"/>
        <v>2037.9299999999998</v>
      </c>
      <c r="I537" s="66"/>
      <c r="J537" s="65"/>
      <c r="K537" s="56"/>
      <c r="L537" s="56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/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/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/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2"/>
      <c r="FK537" s="32"/>
      <c r="FL537" s="32"/>
      <c r="FM537" s="32"/>
      <c r="FN537" s="32"/>
      <c r="FO537" s="32"/>
      <c r="FP537" s="32"/>
      <c r="FQ537" s="32"/>
      <c r="FR537" s="32"/>
      <c r="FS537" s="32"/>
      <c r="FT537" s="32"/>
      <c r="FU537" s="32"/>
      <c r="FV537" s="32"/>
      <c r="FW537" s="32"/>
      <c r="FX537" s="32"/>
      <c r="FY537" s="32"/>
      <c r="FZ537" s="32"/>
      <c r="GA537" s="32"/>
      <c r="GB537" s="32"/>
      <c r="GC537" s="32"/>
      <c r="GD537" s="32"/>
      <c r="GE537" s="32"/>
      <c r="GF537" s="32"/>
      <c r="GG537" s="32"/>
      <c r="GH537" s="32"/>
      <c r="GI537" s="32"/>
      <c r="GJ537" s="32"/>
      <c r="GK537" s="32"/>
      <c r="GL537" s="32"/>
      <c r="GM537" s="32"/>
      <c r="GN537" s="32"/>
      <c r="GO537" s="32"/>
      <c r="GP537" s="32"/>
      <c r="GQ537" s="32"/>
      <c r="GR537" s="32"/>
      <c r="GS537" s="32"/>
      <c r="GT537" s="32"/>
      <c r="GU537" s="32"/>
      <c r="GV537" s="32"/>
      <c r="GW537" s="32"/>
      <c r="GX537" s="32"/>
      <c r="GY537" s="32"/>
      <c r="GZ537" s="32"/>
      <c r="HA537" s="32"/>
      <c r="HB537" s="32"/>
      <c r="HC537" s="32"/>
      <c r="HD537" s="32"/>
      <c r="HE537" s="32"/>
      <c r="HF537" s="32"/>
      <c r="HG537" s="32"/>
      <c r="HH537" s="32"/>
      <c r="HI537" s="32"/>
      <c r="HJ537" s="32"/>
      <c r="HK537" s="32"/>
      <c r="HL537" s="32"/>
      <c r="HM537" s="32"/>
      <c r="HN537" s="32"/>
      <c r="HO537" s="32"/>
      <c r="HP537" s="32"/>
      <c r="HQ537" s="32"/>
      <c r="HR537" s="32"/>
      <c r="HS537" s="32"/>
      <c r="HT537" s="32"/>
      <c r="HU537" s="32"/>
      <c r="HV537" s="32"/>
      <c r="HW537" s="32"/>
      <c r="HX537" s="32"/>
      <c r="HY537" s="32"/>
      <c r="HZ537" s="32"/>
      <c r="IA537" s="32"/>
      <c r="IB537" s="32"/>
      <c r="IC537" s="32"/>
      <c r="ID537" s="32"/>
      <c r="IE537" s="32"/>
      <c r="IF537" s="32"/>
      <c r="IG537" s="32"/>
      <c r="IH537" s="32"/>
      <c r="II537" s="32"/>
      <c r="IJ537" s="32"/>
      <c r="IK537" s="32"/>
      <c r="IL537" s="32"/>
      <c r="IM537" s="32"/>
      <c r="IN537" s="32"/>
      <c r="IO537" s="32"/>
      <c r="IP537" s="32"/>
      <c r="IQ537" s="32"/>
      <c r="IR537" s="32"/>
      <c r="IS537" s="32"/>
      <c r="IT537" s="32"/>
    </row>
    <row r="538" spans="1:254" ht="18.75" customHeight="1">
      <c r="A538" s="35">
        <v>536</v>
      </c>
      <c r="B538" s="36"/>
      <c r="C538" s="37" t="s">
        <v>583</v>
      </c>
      <c r="D538" s="36">
        <v>6148.8</v>
      </c>
      <c r="E538" s="38">
        <v>4008</v>
      </c>
      <c r="F538" s="39">
        <f t="shared" si="24"/>
        <v>0.6518345042935206</v>
      </c>
      <c r="G538" s="36">
        <v>0</v>
      </c>
      <c r="H538" s="40">
        <f t="shared" si="22"/>
        <v>1525.92</v>
      </c>
      <c r="I538" s="66"/>
      <c r="J538" s="67"/>
      <c r="K538" s="56"/>
      <c r="L538" s="56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  <c r="GH538" s="32"/>
      <c r="GI538" s="32"/>
      <c r="GJ538" s="32"/>
      <c r="GK538" s="32"/>
      <c r="GL538" s="32"/>
      <c r="GM538" s="32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  <c r="IC538" s="32"/>
      <c r="ID538" s="32"/>
      <c r="IE538" s="32"/>
      <c r="IF538" s="32"/>
      <c r="IG538" s="32"/>
      <c r="IH538" s="32"/>
      <c r="II538" s="32"/>
      <c r="IJ538" s="32"/>
      <c r="IK538" s="32"/>
      <c r="IL538" s="32"/>
      <c r="IM538" s="32"/>
      <c r="IN538" s="32"/>
      <c r="IO538" s="32"/>
      <c r="IP538" s="32"/>
      <c r="IQ538" s="32"/>
      <c r="IR538" s="32"/>
      <c r="IS538" s="32"/>
      <c r="IT538" s="32"/>
    </row>
    <row r="539" spans="1:254" ht="18.75" customHeight="1">
      <c r="A539" s="35">
        <v>537</v>
      </c>
      <c r="B539" s="36"/>
      <c r="C539" s="37" t="s">
        <v>584</v>
      </c>
      <c r="D539" s="36">
        <v>4156.9</v>
      </c>
      <c r="E539" s="38">
        <v>6</v>
      </c>
      <c r="F539" s="39">
        <f aca="true" t="shared" si="25" ref="F539:F562">E539/D539</f>
        <v>0.0014433832904327745</v>
      </c>
      <c r="G539" s="36">
        <v>0</v>
      </c>
      <c r="H539" s="40">
        <f t="shared" si="22"/>
        <v>3735.2099999999996</v>
      </c>
      <c r="I539" s="51"/>
      <c r="J539" s="67"/>
      <c r="K539" s="56"/>
      <c r="L539" s="56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/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/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2"/>
      <c r="FK539" s="32"/>
      <c r="FL539" s="32"/>
      <c r="FM539" s="32"/>
      <c r="FN539" s="32"/>
      <c r="FO539" s="32"/>
      <c r="FP539" s="32"/>
      <c r="FQ539" s="32"/>
      <c r="FR539" s="32"/>
      <c r="FS539" s="32"/>
      <c r="FT539" s="32"/>
      <c r="FU539" s="32"/>
      <c r="FV539" s="32"/>
      <c r="FW539" s="32"/>
      <c r="FX539" s="32"/>
      <c r="FY539" s="32"/>
      <c r="FZ539" s="32"/>
      <c r="GA539" s="32"/>
      <c r="GB539" s="32"/>
      <c r="GC539" s="32"/>
      <c r="GD539" s="32"/>
      <c r="GE539" s="32"/>
      <c r="GF539" s="32"/>
      <c r="GG539" s="32"/>
      <c r="GH539" s="32"/>
      <c r="GI539" s="32"/>
      <c r="GJ539" s="32"/>
      <c r="GK539" s="32"/>
      <c r="GL539" s="32"/>
      <c r="GM539" s="32"/>
      <c r="GN539" s="32"/>
      <c r="GO539" s="32"/>
      <c r="GP539" s="32"/>
      <c r="GQ539" s="32"/>
      <c r="GR539" s="32"/>
      <c r="GS539" s="32"/>
      <c r="GT539" s="32"/>
      <c r="GU539" s="32"/>
      <c r="GV539" s="32"/>
      <c r="GW539" s="32"/>
      <c r="GX539" s="32"/>
      <c r="GY539" s="32"/>
      <c r="GZ539" s="32"/>
      <c r="HA539" s="32"/>
      <c r="HB539" s="32"/>
      <c r="HC539" s="32"/>
      <c r="HD539" s="32"/>
      <c r="HE539" s="32"/>
      <c r="HF539" s="32"/>
      <c r="HG539" s="32"/>
      <c r="HH539" s="32"/>
      <c r="HI539" s="32"/>
      <c r="HJ539" s="32"/>
      <c r="HK539" s="32"/>
      <c r="HL539" s="32"/>
      <c r="HM539" s="32"/>
      <c r="HN539" s="32"/>
      <c r="HO539" s="32"/>
      <c r="HP539" s="32"/>
      <c r="HQ539" s="32"/>
      <c r="HR539" s="32"/>
      <c r="HS539" s="32"/>
      <c r="HT539" s="32"/>
      <c r="HU539" s="32"/>
      <c r="HV539" s="32"/>
      <c r="HW539" s="32"/>
      <c r="HX539" s="32"/>
      <c r="HY539" s="32"/>
      <c r="HZ539" s="32"/>
      <c r="IA539" s="32"/>
      <c r="IB539" s="32"/>
      <c r="IC539" s="32"/>
      <c r="ID539" s="32"/>
      <c r="IE539" s="32"/>
      <c r="IF539" s="32"/>
      <c r="IG539" s="32"/>
      <c r="IH539" s="32"/>
      <c r="II539" s="32"/>
      <c r="IJ539" s="32"/>
      <c r="IK539" s="32"/>
      <c r="IL539" s="32"/>
      <c r="IM539" s="32"/>
      <c r="IN539" s="32"/>
      <c r="IO539" s="32"/>
      <c r="IP539" s="32"/>
      <c r="IQ539" s="32"/>
      <c r="IR539" s="32"/>
      <c r="IS539" s="32"/>
      <c r="IT539" s="32"/>
    </row>
    <row r="540" spans="1:254" ht="18.75" customHeight="1">
      <c r="A540" s="35">
        <v>538</v>
      </c>
      <c r="B540" s="36"/>
      <c r="C540" s="37" t="s">
        <v>585</v>
      </c>
      <c r="D540" s="36">
        <v>1991.9</v>
      </c>
      <c r="E540" s="38">
        <v>0</v>
      </c>
      <c r="F540" s="39">
        <f t="shared" si="25"/>
        <v>0</v>
      </c>
      <c r="G540" s="36">
        <v>0</v>
      </c>
      <c r="H540" s="40">
        <f aca="true" t="shared" si="26" ref="H540:H554">D540*0.9-E540-G540</f>
        <v>1792.71</v>
      </c>
      <c r="I540" s="51"/>
      <c r="J540" s="67"/>
      <c r="K540" s="56"/>
      <c r="L540" s="56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/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/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2"/>
      <c r="FK540" s="32"/>
      <c r="FL540" s="32"/>
      <c r="FM540" s="32"/>
      <c r="FN540" s="32"/>
      <c r="FO540" s="32"/>
      <c r="FP540" s="32"/>
      <c r="FQ540" s="32"/>
      <c r="FR540" s="32"/>
      <c r="FS540" s="32"/>
      <c r="FT540" s="32"/>
      <c r="FU540" s="32"/>
      <c r="FV540" s="32"/>
      <c r="FW540" s="32"/>
      <c r="FX540" s="32"/>
      <c r="FY540" s="32"/>
      <c r="FZ540" s="32"/>
      <c r="GA540" s="32"/>
      <c r="GB540" s="32"/>
      <c r="GC540" s="32"/>
      <c r="GD540" s="32"/>
      <c r="GE540" s="32"/>
      <c r="GF540" s="32"/>
      <c r="GG540" s="32"/>
      <c r="GH540" s="32"/>
      <c r="GI540" s="32"/>
      <c r="GJ540" s="32"/>
      <c r="GK540" s="32"/>
      <c r="GL540" s="32"/>
      <c r="GM540" s="32"/>
      <c r="GN540" s="32"/>
      <c r="GO540" s="32"/>
      <c r="GP540" s="32"/>
      <c r="GQ540" s="32"/>
      <c r="GR540" s="32"/>
      <c r="GS540" s="32"/>
      <c r="GT540" s="32"/>
      <c r="GU540" s="32"/>
      <c r="GV540" s="32"/>
      <c r="GW540" s="32"/>
      <c r="GX540" s="32"/>
      <c r="GY540" s="32"/>
      <c r="GZ540" s="32"/>
      <c r="HA540" s="32"/>
      <c r="HB540" s="32"/>
      <c r="HC540" s="32"/>
      <c r="HD540" s="32"/>
      <c r="HE540" s="32"/>
      <c r="HF540" s="32"/>
      <c r="HG540" s="32"/>
      <c r="HH540" s="32"/>
      <c r="HI540" s="32"/>
      <c r="HJ540" s="32"/>
      <c r="HK540" s="32"/>
      <c r="HL540" s="32"/>
      <c r="HM540" s="32"/>
      <c r="HN540" s="32"/>
      <c r="HO540" s="32"/>
      <c r="HP540" s="32"/>
      <c r="HQ540" s="32"/>
      <c r="HR540" s="32"/>
      <c r="HS540" s="32"/>
      <c r="HT540" s="32"/>
      <c r="HU540" s="32"/>
      <c r="HV540" s="32"/>
      <c r="HW540" s="32"/>
      <c r="HX540" s="32"/>
      <c r="HY540" s="32"/>
      <c r="HZ540" s="32"/>
      <c r="IA540" s="32"/>
      <c r="IB540" s="32"/>
      <c r="IC540" s="32"/>
      <c r="ID540" s="32"/>
      <c r="IE540" s="32"/>
      <c r="IF540" s="32"/>
      <c r="IG540" s="32"/>
      <c r="IH540" s="32"/>
      <c r="II540" s="32"/>
      <c r="IJ540" s="32"/>
      <c r="IK540" s="32"/>
      <c r="IL540" s="32"/>
      <c r="IM540" s="32"/>
      <c r="IN540" s="32"/>
      <c r="IO540" s="32"/>
      <c r="IP540" s="32"/>
      <c r="IQ540" s="32"/>
      <c r="IR540" s="32"/>
      <c r="IS540" s="32"/>
      <c r="IT540" s="32"/>
    </row>
    <row r="541" spans="1:254" ht="18.75" customHeight="1">
      <c r="A541" s="35">
        <v>539</v>
      </c>
      <c r="B541" s="36" t="s">
        <v>586</v>
      </c>
      <c r="C541" s="37" t="s">
        <v>587</v>
      </c>
      <c r="D541" s="36">
        <v>3810.5</v>
      </c>
      <c r="E541" s="41">
        <v>1618</v>
      </c>
      <c r="F541" s="39">
        <f t="shared" si="25"/>
        <v>0.42461619210077417</v>
      </c>
      <c r="G541" s="36">
        <v>0</v>
      </c>
      <c r="H541" s="40">
        <f t="shared" si="26"/>
        <v>1811.4500000000003</v>
      </c>
      <c r="I541" s="51"/>
      <c r="J541" s="65"/>
      <c r="K541" s="55"/>
      <c r="L541" s="55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2"/>
      <c r="FK541" s="32"/>
      <c r="FL541" s="32"/>
      <c r="FM541" s="32"/>
      <c r="FN541" s="32"/>
      <c r="FO541" s="32"/>
      <c r="FP541" s="32"/>
      <c r="FQ541" s="32"/>
      <c r="FR541" s="32"/>
      <c r="FS541" s="32"/>
      <c r="FT541" s="32"/>
      <c r="FU541" s="32"/>
      <c r="FV541" s="32"/>
      <c r="FW541" s="32"/>
      <c r="FX541" s="32"/>
      <c r="FY541" s="32"/>
      <c r="FZ541" s="32"/>
      <c r="GA541" s="32"/>
      <c r="GB541" s="32"/>
      <c r="GC541" s="32"/>
      <c r="GD541" s="32"/>
      <c r="GE541" s="32"/>
      <c r="GF541" s="32"/>
      <c r="GG541" s="32"/>
      <c r="GH541" s="32"/>
      <c r="GI541" s="32"/>
      <c r="GJ541" s="32"/>
      <c r="GK541" s="32"/>
      <c r="GL541" s="32"/>
      <c r="GM541" s="32"/>
      <c r="GN541" s="32"/>
      <c r="GO541" s="32"/>
      <c r="GP541" s="32"/>
      <c r="GQ541" s="32"/>
      <c r="GR541" s="32"/>
      <c r="GS541" s="32"/>
      <c r="GT541" s="32"/>
      <c r="GU541" s="32"/>
      <c r="GV541" s="32"/>
      <c r="GW541" s="32"/>
      <c r="GX541" s="32"/>
      <c r="GY541" s="32"/>
      <c r="GZ541" s="32"/>
      <c r="HA541" s="32"/>
      <c r="HB541" s="32"/>
      <c r="HC541" s="32"/>
      <c r="HD541" s="32"/>
      <c r="HE541" s="32"/>
      <c r="HF541" s="32"/>
      <c r="HG541" s="32"/>
      <c r="HH541" s="32"/>
      <c r="HI541" s="32"/>
      <c r="HJ541" s="32"/>
      <c r="HK541" s="32"/>
      <c r="HL541" s="32"/>
      <c r="HM541" s="32"/>
      <c r="HN541" s="32"/>
      <c r="HO541" s="32"/>
      <c r="HP541" s="32"/>
      <c r="HQ541" s="32"/>
      <c r="HR541" s="32"/>
      <c r="HS541" s="32"/>
      <c r="HT541" s="32"/>
      <c r="HU541" s="32"/>
      <c r="HV541" s="32"/>
      <c r="HW541" s="32"/>
      <c r="HX541" s="32"/>
      <c r="HY541" s="32"/>
      <c r="HZ541" s="32"/>
      <c r="IA541" s="32"/>
      <c r="IB541" s="32"/>
      <c r="IC541" s="32"/>
      <c r="ID541" s="32"/>
      <c r="IE541" s="32"/>
      <c r="IF541" s="32"/>
      <c r="IG541" s="32"/>
      <c r="IH541" s="32"/>
      <c r="II541" s="32"/>
      <c r="IJ541" s="32"/>
      <c r="IK541" s="32"/>
      <c r="IL541" s="32"/>
      <c r="IM541" s="32"/>
      <c r="IN541" s="32"/>
      <c r="IO541" s="32"/>
      <c r="IP541" s="32"/>
      <c r="IQ541" s="32"/>
      <c r="IR541" s="32"/>
      <c r="IS541" s="32"/>
      <c r="IT541" s="32"/>
    </row>
    <row r="542" spans="1:254" ht="18.75" customHeight="1">
      <c r="A542" s="35">
        <v>540</v>
      </c>
      <c r="B542" s="36"/>
      <c r="C542" s="37" t="s">
        <v>588</v>
      </c>
      <c r="D542" s="36">
        <v>6581.8</v>
      </c>
      <c r="E542" s="38">
        <v>1200</v>
      </c>
      <c r="F542" s="39">
        <f t="shared" si="25"/>
        <v>0.18232094563797138</v>
      </c>
      <c r="G542" s="36">
        <v>0</v>
      </c>
      <c r="H542" s="40">
        <f t="shared" si="26"/>
        <v>4723.62</v>
      </c>
      <c r="I542" s="51"/>
      <c r="J542" s="67"/>
      <c r="K542" s="55"/>
      <c r="L542" s="55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  <c r="GH542" s="32"/>
      <c r="GI542" s="32"/>
      <c r="GJ542" s="32"/>
      <c r="GK542" s="32"/>
      <c r="GL542" s="32"/>
      <c r="GM542" s="32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  <c r="IC542" s="32"/>
      <c r="ID542" s="32"/>
      <c r="IE542" s="32"/>
      <c r="IF542" s="32"/>
      <c r="IG542" s="32"/>
      <c r="IH542" s="32"/>
      <c r="II542" s="32"/>
      <c r="IJ542" s="32"/>
      <c r="IK542" s="32"/>
      <c r="IL542" s="32"/>
      <c r="IM542" s="32"/>
      <c r="IN542" s="32"/>
      <c r="IO542" s="32"/>
      <c r="IP542" s="32"/>
      <c r="IQ542" s="32"/>
      <c r="IR542" s="32"/>
      <c r="IS542" s="32"/>
      <c r="IT542" s="32"/>
    </row>
    <row r="543" spans="1:254" ht="18.75" customHeight="1">
      <c r="A543" s="35">
        <v>541</v>
      </c>
      <c r="B543" s="36"/>
      <c r="C543" s="37" t="s">
        <v>589</v>
      </c>
      <c r="D543" s="36">
        <v>606.2</v>
      </c>
      <c r="E543" s="38">
        <v>253</v>
      </c>
      <c r="F543" s="39">
        <f t="shared" si="25"/>
        <v>0.417354008578027</v>
      </c>
      <c r="G543" s="36">
        <v>0</v>
      </c>
      <c r="H543" s="40">
        <f t="shared" si="26"/>
        <v>292.58000000000004</v>
      </c>
      <c r="I543" s="51"/>
      <c r="J543" s="67"/>
      <c r="K543" s="55"/>
      <c r="L543" s="55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  <c r="GH543" s="32"/>
      <c r="GI543" s="32"/>
      <c r="GJ543" s="32"/>
      <c r="GK543" s="32"/>
      <c r="GL543" s="32"/>
      <c r="GM543" s="32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  <c r="IC543" s="32"/>
      <c r="ID543" s="32"/>
      <c r="IE543" s="32"/>
      <c r="IF543" s="32"/>
      <c r="IG543" s="32"/>
      <c r="IH543" s="32"/>
      <c r="II543" s="32"/>
      <c r="IJ543" s="32"/>
      <c r="IK543" s="32"/>
      <c r="IL543" s="32"/>
      <c r="IM543" s="32"/>
      <c r="IN543" s="32"/>
      <c r="IO543" s="32"/>
      <c r="IP543" s="32"/>
      <c r="IQ543" s="32"/>
      <c r="IR543" s="32"/>
      <c r="IS543" s="32"/>
      <c r="IT543" s="32"/>
    </row>
    <row r="544" spans="1:254" ht="18.75" customHeight="1">
      <c r="A544" s="35">
        <v>542</v>
      </c>
      <c r="B544" s="36"/>
      <c r="C544" s="37" t="s">
        <v>590</v>
      </c>
      <c r="D544" s="36">
        <v>1905.3</v>
      </c>
      <c r="E544" s="38">
        <v>986</v>
      </c>
      <c r="F544" s="39">
        <f t="shared" si="25"/>
        <v>0.517503805175038</v>
      </c>
      <c r="G544" s="36">
        <v>0</v>
      </c>
      <c r="H544" s="40">
        <f t="shared" si="26"/>
        <v>728.77</v>
      </c>
      <c r="I544" s="66"/>
      <c r="J544" s="67"/>
      <c r="K544" s="55"/>
      <c r="L544" s="55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  <c r="GH544" s="32"/>
      <c r="GI544" s="32"/>
      <c r="GJ544" s="32"/>
      <c r="GK544" s="32"/>
      <c r="GL544" s="32"/>
      <c r="GM544" s="32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  <c r="IC544" s="32"/>
      <c r="ID544" s="32"/>
      <c r="IE544" s="32"/>
      <c r="IF544" s="32"/>
      <c r="IG544" s="32"/>
      <c r="IH544" s="32"/>
      <c r="II544" s="32"/>
      <c r="IJ544" s="32"/>
      <c r="IK544" s="32"/>
      <c r="IL544" s="32"/>
      <c r="IM544" s="32"/>
      <c r="IN544" s="32"/>
      <c r="IO544" s="32"/>
      <c r="IP544" s="32"/>
      <c r="IQ544" s="32"/>
      <c r="IR544" s="32"/>
      <c r="IS544" s="32"/>
      <c r="IT544" s="32"/>
    </row>
    <row r="545" spans="1:254" ht="18.75" customHeight="1">
      <c r="A545" s="35">
        <v>543</v>
      </c>
      <c r="B545" s="36"/>
      <c r="C545" s="37" t="s">
        <v>591</v>
      </c>
      <c r="D545" s="36">
        <v>5629.2</v>
      </c>
      <c r="E545" s="38">
        <v>2771</v>
      </c>
      <c r="F545" s="39">
        <f t="shared" si="25"/>
        <v>0.49225467206707885</v>
      </c>
      <c r="G545" s="36">
        <v>0</v>
      </c>
      <c r="H545" s="40">
        <f t="shared" si="26"/>
        <v>2295.2799999999997</v>
      </c>
      <c r="I545" s="51"/>
      <c r="J545" s="67"/>
      <c r="K545" s="55"/>
      <c r="L545" s="55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  <c r="GH545" s="32"/>
      <c r="GI545" s="32"/>
      <c r="GJ545" s="32"/>
      <c r="GK545" s="32"/>
      <c r="GL545" s="32"/>
      <c r="GM545" s="32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  <c r="IC545" s="32"/>
      <c r="ID545" s="32"/>
      <c r="IE545" s="32"/>
      <c r="IF545" s="32"/>
      <c r="IG545" s="32"/>
      <c r="IH545" s="32"/>
      <c r="II545" s="32"/>
      <c r="IJ545" s="32"/>
      <c r="IK545" s="32"/>
      <c r="IL545" s="32"/>
      <c r="IM545" s="32"/>
      <c r="IN545" s="32"/>
      <c r="IO545" s="32"/>
      <c r="IP545" s="32"/>
      <c r="IQ545" s="32"/>
      <c r="IR545" s="32"/>
      <c r="IS545" s="32"/>
      <c r="IT545" s="32"/>
    </row>
    <row r="546" spans="1:254" ht="18.75" customHeight="1">
      <c r="A546" s="35">
        <v>544</v>
      </c>
      <c r="B546" s="36"/>
      <c r="C546" s="37" t="s">
        <v>592</v>
      </c>
      <c r="D546" s="36">
        <v>502.3</v>
      </c>
      <c r="E546" s="38">
        <v>179</v>
      </c>
      <c r="F546" s="39">
        <f t="shared" si="25"/>
        <v>0.35636074059327094</v>
      </c>
      <c r="G546" s="36">
        <v>0</v>
      </c>
      <c r="H546" s="40">
        <f t="shared" si="26"/>
        <v>273.07</v>
      </c>
      <c r="I546" s="51"/>
      <c r="J546" s="67"/>
      <c r="K546" s="55"/>
      <c r="L546" s="55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  <c r="GH546" s="32"/>
      <c r="GI546" s="32"/>
      <c r="GJ546" s="32"/>
      <c r="GK546" s="32"/>
      <c r="GL546" s="32"/>
      <c r="GM546" s="32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  <c r="IC546" s="32"/>
      <c r="ID546" s="32"/>
      <c r="IE546" s="32"/>
      <c r="IF546" s="32"/>
      <c r="IG546" s="32"/>
      <c r="IH546" s="32"/>
      <c r="II546" s="32"/>
      <c r="IJ546" s="32"/>
      <c r="IK546" s="32"/>
      <c r="IL546" s="32"/>
      <c r="IM546" s="32"/>
      <c r="IN546" s="32"/>
      <c r="IO546" s="32"/>
      <c r="IP546" s="32"/>
      <c r="IQ546" s="32"/>
      <c r="IR546" s="32"/>
      <c r="IS546" s="32"/>
      <c r="IT546" s="32"/>
    </row>
    <row r="547" spans="1:254" ht="18.75" customHeight="1">
      <c r="A547" s="35">
        <v>545</v>
      </c>
      <c r="B547" s="36"/>
      <c r="C547" s="37" t="s">
        <v>593</v>
      </c>
      <c r="D547" s="36">
        <v>4503.3</v>
      </c>
      <c r="E547" s="38">
        <v>1056</v>
      </c>
      <c r="F547" s="39">
        <f t="shared" si="25"/>
        <v>0.23449470388381852</v>
      </c>
      <c r="G547" s="36">
        <v>0</v>
      </c>
      <c r="H547" s="40">
        <f t="shared" si="26"/>
        <v>2996.9700000000003</v>
      </c>
      <c r="I547" s="51"/>
      <c r="J547" s="67"/>
      <c r="K547" s="55"/>
      <c r="L547" s="55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  <c r="IP547" s="32"/>
      <c r="IQ547" s="32"/>
      <c r="IR547" s="32"/>
      <c r="IS547" s="32"/>
      <c r="IT547" s="32"/>
    </row>
    <row r="548" spans="1:254" ht="18.75" customHeight="1">
      <c r="A548" s="35">
        <v>546</v>
      </c>
      <c r="B548" s="36"/>
      <c r="C548" s="37" t="s">
        <v>594</v>
      </c>
      <c r="D548" s="36">
        <v>2113.1</v>
      </c>
      <c r="E548" s="38">
        <v>1059</v>
      </c>
      <c r="F548" s="39">
        <f t="shared" si="25"/>
        <v>0.5011594340069093</v>
      </c>
      <c r="G548" s="36">
        <v>0</v>
      </c>
      <c r="H548" s="40">
        <f t="shared" si="26"/>
        <v>842.79</v>
      </c>
      <c r="I548" s="51"/>
      <c r="J548" s="67"/>
      <c r="K548" s="55"/>
      <c r="L548" s="55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  <c r="IC548" s="32"/>
      <c r="ID548" s="32"/>
      <c r="IE548" s="32"/>
      <c r="IF548" s="32"/>
      <c r="IG548" s="32"/>
      <c r="IH548" s="32"/>
      <c r="II548" s="32"/>
      <c r="IJ548" s="32"/>
      <c r="IK548" s="32"/>
      <c r="IL548" s="32"/>
      <c r="IM548" s="32"/>
      <c r="IN548" s="32"/>
      <c r="IO548" s="32"/>
      <c r="IP548" s="32"/>
      <c r="IQ548" s="32"/>
      <c r="IR548" s="32"/>
      <c r="IS548" s="32"/>
      <c r="IT548" s="32"/>
    </row>
    <row r="549" spans="1:254" ht="18.75" customHeight="1">
      <c r="A549" s="35">
        <v>547</v>
      </c>
      <c r="B549" s="47"/>
      <c r="C549" s="64" t="s">
        <v>595</v>
      </c>
      <c r="D549" s="41">
        <v>5699.6</v>
      </c>
      <c r="E549" s="41">
        <v>3523</v>
      </c>
      <c r="F549" s="39">
        <f t="shared" si="25"/>
        <v>0.6181135518281984</v>
      </c>
      <c r="G549" s="36">
        <v>0</v>
      </c>
      <c r="H549" s="40">
        <f t="shared" si="26"/>
        <v>1606.6400000000003</v>
      </c>
      <c r="I549" s="51"/>
      <c r="J549" s="67"/>
      <c r="K549" s="55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/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/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/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2"/>
      <c r="FK549" s="32"/>
      <c r="FL549" s="32"/>
      <c r="FM549" s="32"/>
      <c r="FN549" s="32"/>
      <c r="FO549" s="32"/>
      <c r="FP549" s="32"/>
      <c r="FQ549" s="32"/>
      <c r="FR549" s="32"/>
      <c r="FS549" s="32"/>
      <c r="FT549" s="32"/>
      <c r="FU549" s="32"/>
      <c r="FV549" s="32"/>
      <c r="FW549" s="32"/>
      <c r="FX549" s="32"/>
      <c r="FY549" s="32"/>
      <c r="FZ549" s="32"/>
      <c r="GA549" s="32"/>
      <c r="GB549" s="32"/>
      <c r="GC549" s="32"/>
      <c r="GD549" s="32"/>
      <c r="GE549" s="32"/>
      <c r="GF549" s="32"/>
      <c r="GG549" s="32"/>
      <c r="GH549" s="32"/>
      <c r="GI549" s="32"/>
      <c r="GJ549" s="32"/>
      <c r="GK549" s="32"/>
      <c r="GL549" s="32"/>
      <c r="GM549" s="32"/>
      <c r="GN549" s="32"/>
      <c r="GO549" s="32"/>
      <c r="GP549" s="32"/>
      <c r="GQ549" s="32"/>
      <c r="GR549" s="32"/>
      <c r="GS549" s="32"/>
      <c r="GT549" s="32"/>
      <c r="GU549" s="32"/>
      <c r="GV549" s="32"/>
      <c r="GW549" s="32"/>
      <c r="GX549" s="32"/>
      <c r="GY549" s="32"/>
      <c r="GZ549" s="32"/>
      <c r="HA549" s="32"/>
      <c r="HB549" s="32"/>
      <c r="HC549" s="32"/>
      <c r="HD549" s="32"/>
      <c r="HE549" s="32"/>
      <c r="HF549" s="32"/>
      <c r="HG549" s="32"/>
      <c r="HH549" s="32"/>
      <c r="HI549" s="32"/>
      <c r="HJ549" s="32"/>
      <c r="HK549" s="32"/>
      <c r="HL549" s="32"/>
      <c r="HM549" s="32"/>
      <c r="HN549" s="32"/>
      <c r="HO549" s="32"/>
      <c r="HP549" s="32"/>
      <c r="HQ549" s="32"/>
      <c r="HR549" s="32"/>
      <c r="HS549" s="32"/>
      <c r="HT549" s="32"/>
      <c r="HU549" s="32"/>
      <c r="HV549" s="32"/>
      <c r="HW549" s="32"/>
      <c r="HX549" s="32"/>
      <c r="HY549" s="32"/>
      <c r="HZ549" s="32"/>
      <c r="IA549" s="32"/>
      <c r="IB549" s="32"/>
      <c r="IC549" s="32"/>
      <c r="ID549" s="32"/>
      <c r="IE549" s="32"/>
      <c r="IF549" s="32"/>
      <c r="IG549" s="32"/>
      <c r="IH549" s="32"/>
      <c r="II549" s="32"/>
      <c r="IJ549" s="32"/>
      <c r="IK549" s="32"/>
      <c r="IL549" s="32"/>
      <c r="IM549" s="32"/>
      <c r="IN549" s="32"/>
      <c r="IO549" s="32"/>
      <c r="IP549" s="32"/>
      <c r="IQ549" s="32"/>
      <c r="IR549" s="32"/>
      <c r="IS549" s="32"/>
      <c r="IT549" s="32"/>
    </row>
    <row r="550" spans="1:9" ht="18.75" customHeight="1">
      <c r="A550" s="35">
        <v>548</v>
      </c>
      <c r="B550" s="47" t="s">
        <v>596</v>
      </c>
      <c r="C550" s="51" t="s">
        <v>597</v>
      </c>
      <c r="D550" s="36">
        <v>3169.7</v>
      </c>
      <c r="E550" s="41">
        <v>2202</v>
      </c>
      <c r="F550" s="39">
        <f t="shared" si="25"/>
        <v>0.6947029687352115</v>
      </c>
      <c r="G550" s="36">
        <v>0</v>
      </c>
      <c r="H550" s="40">
        <f t="shared" si="26"/>
        <v>650.73</v>
      </c>
      <c r="I550" s="51"/>
    </row>
    <row r="551" spans="1:9" ht="18.75" customHeight="1">
      <c r="A551" s="35">
        <v>549</v>
      </c>
      <c r="B551" s="47"/>
      <c r="C551" s="51" t="s">
        <v>598</v>
      </c>
      <c r="D551" s="41">
        <v>774.5</v>
      </c>
      <c r="E551" s="41">
        <v>710</v>
      </c>
      <c r="F551" s="39">
        <f t="shared" si="25"/>
        <v>0.9167204648160103</v>
      </c>
      <c r="G551" s="36">
        <v>0</v>
      </c>
      <c r="H551" s="40">
        <f t="shared" si="26"/>
        <v>-12.949999999999932</v>
      </c>
      <c r="I551" s="51"/>
    </row>
    <row r="552" spans="1:9" ht="18.75" customHeight="1">
      <c r="A552" s="35">
        <v>550</v>
      </c>
      <c r="B552" s="47"/>
      <c r="C552" s="51" t="s">
        <v>599</v>
      </c>
      <c r="D552" s="36">
        <v>3758.6</v>
      </c>
      <c r="E552" s="41">
        <v>33</v>
      </c>
      <c r="F552" s="39">
        <f t="shared" si="25"/>
        <v>0.008779864843292715</v>
      </c>
      <c r="G552" s="36">
        <v>0</v>
      </c>
      <c r="H552" s="40">
        <f t="shared" si="26"/>
        <v>3349.74</v>
      </c>
      <c r="I552" s="51"/>
    </row>
    <row r="553" spans="1:9" ht="18.75" customHeight="1">
      <c r="A553" s="35">
        <v>551</v>
      </c>
      <c r="B553" s="47"/>
      <c r="C553" s="51" t="s">
        <v>600</v>
      </c>
      <c r="D553" s="36">
        <v>2390.2</v>
      </c>
      <c r="E553" s="41">
        <v>896</v>
      </c>
      <c r="F553" s="39">
        <f t="shared" si="25"/>
        <v>0.37486402811480213</v>
      </c>
      <c r="G553" s="36">
        <v>0</v>
      </c>
      <c r="H553" s="40">
        <f t="shared" si="26"/>
        <v>1255.1799999999998</v>
      </c>
      <c r="I553" s="51"/>
    </row>
    <row r="554" spans="1:9" ht="18.75" customHeight="1">
      <c r="A554" s="35">
        <v>552</v>
      </c>
      <c r="B554" s="47"/>
      <c r="C554" s="51" t="s">
        <v>601</v>
      </c>
      <c r="D554" s="36">
        <v>4849.7</v>
      </c>
      <c r="E554" s="41">
        <v>5157</v>
      </c>
      <c r="F554" s="39">
        <f t="shared" si="25"/>
        <v>1.0633647442109821</v>
      </c>
      <c r="G554" s="36">
        <v>0</v>
      </c>
      <c r="H554" s="40">
        <f t="shared" si="26"/>
        <v>-792.2700000000004</v>
      </c>
      <c r="I554" s="51"/>
    </row>
    <row r="555" spans="1:9" ht="18.75" customHeight="1">
      <c r="A555" s="35">
        <v>553</v>
      </c>
      <c r="B555" s="47"/>
      <c r="C555" s="51" t="s">
        <v>602</v>
      </c>
      <c r="D555" s="36">
        <v>6148.8</v>
      </c>
      <c r="E555" s="41">
        <v>3410</v>
      </c>
      <c r="F555" s="39">
        <f t="shared" si="25"/>
        <v>0.5545797553994275</v>
      </c>
      <c r="G555" s="36">
        <v>0</v>
      </c>
      <c r="H555" s="40">
        <f aca="true" t="shared" si="27" ref="H555:H560">D555*0.9-E555-G555</f>
        <v>2123.92</v>
      </c>
      <c r="I555" s="51"/>
    </row>
    <row r="556" spans="1:9" ht="18.75" customHeight="1">
      <c r="A556" s="35">
        <v>554</v>
      </c>
      <c r="B556" s="47"/>
      <c r="C556" s="51" t="s">
        <v>603</v>
      </c>
      <c r="D556" s="36">
        <v>6599.11</v>
      </c>
      <c r="E556" s="41">
        <v>680</v>
      </c>
      <c r="F556" s="39">
        <f t="shared" si="25"/>
        <v>0.10304419838432759</v>
      </c>
      <c r="G556" s="36">
        <v>0</v>
      </c>
      <c r="H556" s="40">
        <f t="shared" si="27"/>
        <v>5259.199</v>
      </c>
      <c r="I556" s="51"/>
    </row>
    <row r="557" spans="1:9" ht="18.75" customHeight="1">
      <c r="A557" s="35">
        <v>555</v>
      </c>
      <c r="B557" s="48"/>
      <c r="C557" s="51" t="s">
        <v>604</v>
      </c>
      <c r="D557" s="36">
        <v>1629.9</v>
      </c>
      <c r="E557" s="41">
        <v>8112</v>
      </c>
      <c r="F557" s="39">
        <f t="shared" si="25"/>
        <v>4.976992453524756</v>
      </c>
      <c r="G557" s="36">
        <v>0</v>
      </c>
      <c r="H557" s="40">
        <f t="shared" si="27"/>
        <v>-6645.09</v>
      </c>
      <c r="I557" s="51"/>
    </row>
    <row r="558" spans="1:9" ht="18.75" customHeight="1">
      <c r="A558" s="35">
        <v>556</v>
      </c>
      <c r="B558" s="48"/>
      <c r="C558" s="51" t="s">
        <v>605</v>
      </c>
      <c r="D558" s="36">
        <v>4797.8</v>
      </c>
      <c r="E558" s="41">
        <v>465</v>
      </c>
      <c r="F558" s="39">
        <f t="shared" si="25"/>
        <v>0.09691942140147568</v>
      </c>
      <c r="G558" s="36">
        <v>0</v>
      </c>
      <c r="H558" s="40">
        <f t="shared" si="27"/>
        <v>3853.0200000000004</v>
      </c>
      <c r="I558" s="51"/>
    </row>
    <row r="559" spans="1:9" ht="18.75" customHeight="1">
      <c r="A559" s="35">
        <v>557</v>
      </c>
      <c r="B559" s="48"/>
      <c r="C559" s="51" t="s">
        <v>606</v>
      </c>
      <c r="D559" s="36">
        <v>2026.5</v>
      </c>
      <c r="E559" s="41">
        <v>129</v>
      </c>
      <c r="F559" s="39">
        <f t="shared" si="25"/>
        <v>0.06365655070318282</v>
      </c>
      <c r="G559" s="36">
        <v>0</v>
      </c>
      <c r="H559" s="40">
        <f t="shared" si="27"/>
        <v>1694.8500000000001</v>
      </c>
      <c r="I559" s="51"/>
    </row>
    <row r="560" spans="1:9" ht="18.75" customHeight="1">
      <c r="A560" s="35">
        <v>558</v>
      </c>
      <c r="B560" s="49"/>
      <c r="C560" s="51" t="s">
        <v>607</v>
      </c>
      <c r="D560" s="36">
        <v>1264.4</v>
      </c>
      <c r="E560" s="41">
        <v>199</v>
      </c>
      <c r="F560" s="39">
        <f t="shared" si="25"/>
        <v>0.1573869028788358</v>
      </c>
      <c r="G560" s="36">
        <v>0</v>
      </c>
      <c r="H560" s="40">
        <f t="shared" si="27"/>
        <v>938.96</v>
      </c>
      <c r="I560" s="51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2"/>
    <mergeCell ref="B363:B370"/>
    <mergeCell ref="B371:B386"/>
    <mergeCell ref="B387:B398"/>
    <mergeCell ref="B400:B402"/>
    <mergeCell ref="B403:B409"/>
    <mergeCell ref="B410:B414"/>
    <mergeCell ref="B415:B430"/>
    <mergeCell ref="B431:B442"/>
    <mergeCell ref="B443:B459"/>
    <mergeCell ref="B460:B465"/>
    <mergeCell ref="B466:B496"/>
    <mergeCell ref="B497:B508"/>
    <mergeCell ref="B509:B520"/>
    <mergeCell ref="B521:B526"/>
    <mergeCell ref="B527:B532"/>
    <mergeCell ref="B533:B540"/>
    <mergeCell ref="B541:B549"/>
    <mergeCell ref="B550:B560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9"/>
  <sheetViews>
    <sheetView zoomScale="120" zoomScaleNormal="120" zoomScaleSheetLayoutView="100" workbookViewId="0" topLeftCell="A1">
      <selection activeCell="E8" sqref="E8"/>
    </sheetView>
  </sheetViews>
  <sheetFormatPr defaultColWidth="8.875" defaultRowHeight="14.25"/>
  <cols>
    <col min="1" max="1" width="5.875" style="6" customWidth="1"/>
    <col min="2" max="2" width="16.625" style="7" customWidth="1"/>
    <col min="3" max="3" width="16.25390625" style="7" customWidth="1"/>
    <col min="4" max="4" width="14.25390625" style="7" customWidth="1"/>
    <col min="5" max="5" width="15.25390625" style="7" customWidth="1"/>
    <col min="6" max="6" width="13.125" style="7" customWidth="1"/>
    <col min="7" max="7" width="13.125" style="6" customWidth="1"/>
    <col min="8" max="8" width="9.375" style="7" customWidth="1"/>
    <col min="9" max="32" width="9.00390625" style="7" bestFit="1" customWidth="1"/>
    <col min="33" max="16384" width="8.875" style="7" customWidth="1"/>
  </cols>
  <sheetData>
    <row r="1" spans="1:8" ht="61.5" customHeight="1">
      <c r="A1" s="8" t="s">
        <v>608</v>
      </c>
      <c r="B1" s="8"/>
      <c r="C1" s="8"/>
      <c r="D1" s="8"/>
      <c r="E1" s="8"/>
      <c r="F1" s="8"/>
      <c r="G1" s="8"/>
      <c r="H1" s="8"/>
    </row>
    <row r="2" spans="1:8" ht="40.5">
      <c r="A2" s="9" t="s">
        <v>1</v>
      </c>
      <c r="B2" s="10" t="s">
        <v>2</v>
      </c>
      <c r="C2" s="10" t="s">
        <v>609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</row>
    <row r="3" spans="1:8" ht="17.25" customHeight="1">
      <c r="A3" s="11">
        <v>1</v>
      </c>
      <c r="B3" s="12" t="s">
        <v>182</v>
      </c>
      <c r="C3" s="12">
        <v>80000</v>
      </c>
      <c r="D3" s="13">
        <v>70521</v>
      </c>
      <c r="E3" s="14">
        <f aca="true" t="shared" si="0" ref="E3:E55">D3/(C3*0.96)</f>
        <v>0.9182421875</v>
      </c>
      <c r="F3" s="11">
        <v>6000</v>
      </c>
      <c r="G3" s="15">
        <f aca="true" t="shared" si="1" ref="G3:G55">C3*0.9-D3-F3</f>
        <v>-4521</v>
      </c>
      <c r="H3" s="16"/>
    </row>
    <row r="4" spans="1:8" ht="17.25" customHeight="1">
      <c r="A4" s="11">
        <v>2</v>
      </c>
      <c r="B4" s="12" t="s">
        <v>505</v>
      </c>
      <c r="C4" s="12">
        <v>150000</v>
      </c>
      <c r="D4" s="13">
        <v>56400</v>
      </c>
      <c r="E4" s="14">
        <f t="shared" si="0"/>
        <v>0.39166666666666666</v>
      </c>
      <c r="F4" s="11">
        <v>0</v>
      </c>
      <c r="G4" s="15">
        <f t="shared" si="1"/>
        <v>78600</v>
      </c>
      <c r="H4" s="16"/>
    </row>
    <row r="5" spans="1:8" ht="17.25" customHeight="1">
      <c r="A5" s="11">
        <v>3</v>
      </c>
      <c r="B5" s="12" t="s">
        <v>610</v>
      </c>
      <c r="C5" s="12">
        <v>90000</v>
      </c>
      <c r="D5" s="13">
        <v>19290</v>
      </c>
      <c r="E5" s="14">
        <f t="shared" si="0"/>
        <v>0.2232638888888889</v>
      </c>
      <c r="F5" s="11">
        <v>23000</v>
      </c>
      <c r="G5" s="15">
        <f t="shared" si="1"/>
        <v>38710</v>
      </c>
      <c r="H5" s="16"/>
    </row>
    <row r="6" spans="1:8" ht="17.25" customHeight="1">
      <c r="A6" s="11">
        <v>4</v>
      </c>
      <c r="B6" s="12" t="s">
        <v>611</v>
      </c>
      <c r="C6" s="12">
        <v>51500</v>
      </c>
      <c r="D6" s="13">
        <v>8279</v>
      </c>
      <c r="E6" s="14">
        <f t="shared" si="0"/>
        <v>0.16745550161812298</v>
      </c>
      <c r="F6" s="11">
        <v>0</v>
      </c>
      <c r="G6" s="15">
        <f t="shared" si="1"/>
        <v>38071</v>
      </c>
      <c r="H6" s="16"/>
    </row>
    <row r="7" spans="1:8" ht="17.25" customHeight="1">
      <c r="A7" s="11">
        <v>5</v>
      </c>
      <c r="B7" s="12" t="s">
        <v>399</v>
      </c>
      <c r="C7" s="12">
        <v>51500</v>
      </c>
      <c r="D7" s="13">
        <v>40168</v>
      </c>
      <c r="E7" s="14">
        <f t="shared" si="0"/>
        <v>0.8124595469255663</v>
      </c>
      <c r="F7" s="11">
        <v>0</v>
      </c>
      <c r="G7" s="15">
        <f t="shared" si="1"/>
        <v>6182</v>
      </c>
      <c r="H7" s="16"/>
    </row>
    <row r="8" spans="1:8" ht="17.25" customHeight="1">
      <c r="A8" s="11">
        <v>6</v>
      </c>
      <c r="B8" s="12" t="s">
        <v>390</v>
      </c>
      <c r="C8" s="12">
        <v>81500</v>
      </c>
      <c r="D8" s="13">
        <v>54724</v>
      </c>
      <c r="E8" s="14">
        <f t="shared" si="0"/>
        <v>0.6994376278118609</v>
      </c>
      <c r="F8" s="11">
        <v>8000</v>
      </c>
      <c r="G8" s="15">
        <f t="shared" si="1"/>
        <v>10626</v>
      </c>
      <c r="H8" s="16"/>
    </row>
    <row r="9" spans="1:8" ht="17.25" customHeight="1">
      <c r="A9" s="11">
        <v>7</v>
      </c>
      <c r="B9" s="12" t="s">
        <v>612</v>
      </c>
      <c r="C9" s="12">
        <v>40000</v>
      </c>
      <c r="D9" s="13">
        <v>23603</v>
      </c>
      <c r="E9" s="14">
        <f t="shared" si="0"/>
        <v>0.6146614583333333</v>
      </c>
      <c r="F9" s="11">
        <v>0</v>
      </c>
      <c r="G9" s="15">
        <f t="shared" si="1"/>
        <v>12397</v>
      </c>
      <c r="H9" s="16"/>
    </row>
    <row r="10" spans="1:8" ht="17.25" customHeight="1">
      <c r="A10" s="11">
        <v>8</v>
      </c>
      <c r="B10" s="12" t="s">
        <v>169</v>
      </c>
      <c r="C10" s="12">
        <v>63000</v>
      </c>
      <c r="D10" s="13">
        <v>55760</v>
      </c>
      <c r="E10" s="14">
        <f t="shared" si="0"/>
        <v>0.921957671957672</v>
      </c>
      <c r="F10" s="11">
        <v>0</v>
      </c>
      <c r="G10" s="15">
        <f t="shared" si="1"/>
        <v>940</v>
      </c>
      <c r="H10" s="16"/>
    </row>
    <row r="11" spans="1:8" ht="17.25" customHeight="1">
      <c r="A11" s="11">
        <v>9</v>
      </c>
      <c r="B11" s="12" t="s">
        <v>613</v>
      </c>
      <c r="C11" s="12">
        <v>80000</v>
      </c>
      <c r="D11" s="13">
        <v>61133</v>
      </c>
      <c r="E11" s="14">
        <f t="shared" si="0"/>
        <v>0.7960026041666667</v>
      </c>
      <c r="F11" s="11">
        <v>6000</v>
      </c>
      <c r="G11" s="15">
        <f t="shared" si="1"/>
        <v>4867</v>
      </c>
      <c r="H11" s="16"/>
    </row>
    <row r="12" spans="1:8" ht="17.25" customHeight="1">
      <c r="A12" s="11">
        <v>10</v>
      </c>
      <c r="B12" s="12" t="s">
        <v>198</v>
      </c>
      <c r="C12" s="12">
        <v>31500</v>
      </c>
      <c r="D12" s="13">
        <v>20628</v>
      </c>
      <c r="E12" s="14">
        <f t="shared" si="0"/>
        <v>0.6821428571428572</v>
      </c>
      <c r="F12" s="11">
        <v>0</v>
      </c>
      <c r="G12" s="15">
        <f t="shared" si="1"/>
        <v>7722</v>
      </c>
      <c r="H12" s="16"/>
    </row>
    <row r="13" spans="1:8" ht="17.25" customHeight="1">
      <c r="A13" s="11">
        <v>11</v>
      </c>
      <c r="B13" s="12" t="s">
        <v>246</v>
      </c>
      <c r="C13" s="12">
        <v>51500</v>
      </c>
      <c r="D13" s="13">
        <v>39665</v>
      </c>
      <c r="E13" s="14">
        <f t="shared" si="0"/>
        <v>0.8022855987055016</v>
      </c>
      <c r="F13" s="11">
        <v>8000</v>
      </c>
      <c r="G13" s="15">
        <f t="shared" si="1"/>
        <v>-1315</v>
      </c>
      <c r="H13" s="16"/>
    </row>
    <row r="14" spans="1:8" ht="17.25" customHeight="1">
      <c r="A14" s="11">
        <v>12</v>
      </c>
      <c r="B14" s="12" t="s">
        <v>295</v>
      </c>
      <c r="C14" s="12">
        <v>100000</v>
      </c>
      <c r="D14" s="13">
        <v>56446</v>
      </c>
      <c r="E14" s="14">
        <f t="shared" si="0"/>
        <v>0.5879791666666667</v>
      </c>
      <c r="F14" s="11">
        <v>20000</v>
      </c>
      <c r="G14" s="15">
        <f t="shared" si="1"/>
        <v>13554</v>
      </c>
      <c r="H14" s="16"/>
    </row>
    <row r="15" spans="1:8" ht="17.25" customHeight="1">
      <c r="A15" s="11">
        <v>13</v>
      </c>
      <c r="B15" s="12" t="s">
        <v>345</v>
      </c>
      <c r="C15" s="12">
        <v>51500</v>
      </c>
      <c r="D15" s="13">
        <v>44140</v>
      </c>
      <c r="E15" s="14">
        <f t="shared" si="0"/>
        <v>0.892799352750809</v>
      </c>
      <c r="F15" s="11">
        <v>0</v>
      </c>
      <c r="G15" s="15">
        <f t="shared" si="1"/>
        <v>2210</v>
      </c>
      <c r="H15" s="16"/>
    </row>
    <row r="16" spans="1:8" ht="17.25" customHeight="1">
      <c r="A16" s="11">
        <v>14</v>
      </c>
      <c r="B16" s="12" t="s">
        <v>467</v>
      </c>
      <c r="C16" s="12">
        <v>100000</v>
      </c>
      <c r="D16" s="13">
        <v>62720</v>
      </c>
      <c r="E16" s="14">
        <f t="shared" si="0"/>
        <v>0.6533333333333333</v>
      </c>
      <c r="F16" s="11">
        <v>0</v>
      </c>
      <c r="G16" s="15">
        <f t="shared" si="1"/>
        <v>27280</v>
      </c>
      <c r="H16" s="16"/>
    </row>
    <row r="17" spans="1:8" ht="17.25" customHeight="1">
      <c r="A17" s="17">
        <v>15</v>
      </c>
      <c r="B17" s="12" t="s">
        <v>435</v>
      </c>
      <c r="C17" s="12">
        <v>40000</v>
      </c>
      <c r="D17" s="13">
        <v>31039</v>
      </c>
      <c r="E17" s="14">
        <f t="shared" si="0"/>
        <v>0.8083072916666667</v>
      </c>
      <c r="F17" s="11">
        <v>0</v>
      </c>
      <c r="G17" s="15">
        <f t="shared" si="1"/>
        <v>4961</v>
      </c>
      <c r="H17" s="16"/>
    </row>
    <row r="18" spans="1:8" ht="17.25" customHeight="1">
      <c r="A18" s="11">
        <v>16</v>
      </c>
      <c r="B18" s="12" t="s">
        <v>614</v>
      </c>
      <c r="C18" s="12">
        <v>40000</v>
      </c>
      <c r="D18" s="13">
        <v>19067</v>
      </c>
      <c r="E18" s="14">
        <f t="shared" si="0"/>
        <v>0.4965364583333333</v>
      </c>
      <c r="F18" s="11">
        <v>0</v>
      </c>
      <c r="G18" s="15">
        <f t="shared" si="1"/>
        <v>16933</v>
      </c>
      <c r="H18" s="16"/>
    </row>
    <row r="19" spans="1:8" ht="17.25" customHeight="1">
      <c r="A19" s="11">
        <v>17</v>
      </c>
      <c r="B19" s="12" t="s">
        <v>615</v>
      </c>
      <c r="C19" s="12">
        <v>51500</v>
      </c>
      <c r="D19" s="13">
        <v>21189</v>
      </c>
      <c r="E19" s="14">
        <f t="shared" si="0"/>
        <v>0.42858009708737865</v>
      </c>
      <c r="F19" s="11">
        <v>10000</v>
      </c>
      <c r="G19" s="15">
        <f t="shared" si="1"/>
        <v>15161</v>
      </c>
      <c r="H19" s="16"/>
    </row>
    <row r="20" spans="1:8" ht="17.25" customHeight="1">
      <c r="A20" s="11">
        <v>18</v>
      </c>
      <c r="B20" s="12" t="s">
        <v>616</v>
      </c>
      <c r="C20" s="12">
        <v>32000</v>
      </c>
      <c r="D20" s="13">
        <v>27978</v>
      </c>
      <c r="E20" s="14">
        <f t="shared" si="0"/>
        <v>0.9107421875</v>
      </c>
      <c r="F20" s="11">
        <v>12000</v>
      </c>
      <c r="G20" s="15">
        <f t="shared" si="1"/>
        <v>-11178</v>
      </c>
      <c r="H20" s="16"/>
    </row>
    <row r="21" spans="1:8" ht="17.25" customHeight="1">
      <c r="A21" s="11">
        <v>19</v>
      </c>
      <c r="B21" s="12" t="s">
        <v>480</v>
      </c>
      <c r="C21" s="12">
        <v>71500</v>
      </c>
      <c r="D21" s="13">
        <v>27391</v>
      </c>
      <c r="E21" s="14">
        <f t="shared" si="0"/>
        <v>0.3990530303030303</v>
      </c>
      <c r="F21" s="11">
        <v>15000</v>
      </c>
      <c r="G21" s="15">
        <f t="shared" si="1"/>
        <v>21959</v>
      </c>
      <c r="H21" s="16"/>
    </row>
    <row r="22" spans="1:8" ht="17.25" customHeight="1">
      <c r="A22" s="11">
        <v>20</v>
      </c>
      <c r="B22" s="12" t="s">
        <v>28</v>
      </c>
      <c r="C22" s="12">
        <v>100000</v>
      </c>
      <c r="D22" s="13">
        <v>56910</v>
      </c>
      <c r="E22" s="14">
        <f t="shared" si="0"/>
        <v>0.5928125</v>
      </c>
      <c r="F22" s="11">
        <v>16000</v>
      </c>
      <c r="G22" s="15">
        <f t="shared" si="1"/>
        <v>17090</v>
      </c>
      <c r="H22" s="16"/>
    </row>
    <row r="23" spans="1:8" ht="17.25" customHeight="1">
      <c r="A23" s="11">
        <v>21</v>
      </c>
      <c r="B23" s="12" t="s">
        <v>253</v>
      </c>
      <c r="C23" s="12">
        <v>80000</v>
      </c>
      <c r="D23" s="13">
        <v>43805</v>
      </c>
      <c r="E23" s="14">
        <f t="shared" si="0"/>
        <v>0.5703776041666667</v>
      </c>
      <c r="F23" s="11">
        <v>22000</v>
      </c>
      <c r="G23" s="15">
        <f t="shared" si="1"/>
        <v>6195</v>
      </c>
      <c r="H23" s="16"/>
    </row>
    <row r="24" spans="1:8" ht="17.25" customHeight="1">
      <c r="A24" s="11">
        <v>22</v>
      </c>
      <c r="B24" s="12" t="s">
        <v>443</v>
      </c>
      <c r="C24" s="12">
        <v>31500</v>
      </c>
      <c r="D24" s="13">
        <v>14957</v>
      </c>
      <c r="E24" s="14">
        <f t="shared" si="0"/>
        <v>0.49460978835978836</v>
      </c>
      <c r="F24" s="11">
        <v>0</v>
      </c>
      <c r="G24" s="15">
        <f t="shared" si="1"/>
        <v>13393</v>
      </c>
      <c r="H24" s="16"/>
    </row>
    <row r="25" spans="1:8" ht="17.25" customHeight="1">
      <c r="A25" s="11">
        <v>23</v>
      </c>
      <c r="B25" s="12" t="s">
        <v>333</v>
      </c>
      <c r="C25" s="12">
        <v>50000</v>
      </c>
      <c r="D25" s="13">
        <v>24056</v>
      </c>
      <c r="E25" s="14">
        <f t="shared" si="0"/>
        <v>0.5011666666666666</v>
      </c>
      <c r="F25" s="11">
        <v>15000</v>
      </c>
      <c r="G25" s="15">
        <f t="shared" si="1"/>
        <v>5944</v>
      </c>
      <c r="H25" s="16"/>
    </row>
    <row r="26" spans="1:8" ht="17.25" customHeight="1">
      <c r="A26" s="11">
        <v>24</v>
      </c>
      <c r="B26" s="12" t="s">
        <v>617</v>
      </c>
      <c r="C26" s="12">
        <v>100000</v>
      </c>
      <c r="D26" s="13">
        <v>38078</v>
      </c>
      <c r="E26" s="14">
        <f t="shared" si="0"/>
        <v>0.3966458333333333</v>
      </c>
      <c r="F26" s="11">
        <v>0</v>
      </c>
      <c r="G26" s="15">
        <f t="shared" si="1"/>
        <v>51922</v>
      </c>
      <c r="H26" s="16"/>
    </row>
    <row r="27" spans="1:8" ht="17.25" customHeight="1">
      <c r="A27" s="11">
        <v>25</v>
      </c>
      <c r="B27" s="12" t="s">
        <v>618</v>
      </c>
      <c r="C27" s="12">
        <v>100000</v>
      </c>
      <c r="D27" s="13">
        <v>46460</v>
      </c>
      <c r="E27" s="14">
        <f t="shared" si="0"/>
        <v>0.4839583333333333</v>
      </c>
      <c r="F27" s="11">
        <v>10000</v>
      </c>
      <c r="G27" s="15">
        <f t="shared" si="1"/>
        <v>33540</v>
      </c>
      <c r="H27" s="16"/>
    </row>
    <row r="28" spans="1:8" ht="17.25" customHeight="1">
      <c r="A28" s="11">
        <v>26</v>
      </c>
      <c r="B28" s="12" t="s">
        <v>357</v>
      </c>
      <c r="C28" s="12">
        <v>80000</v>
      </c>
      <c r="D28" s="13">
        <v>53808</v>
      </c>
      <c r="E28" s="14">
        <f t="shared" si="0"/>
        <v>0.700625</v>
      </c>
      <c r="F28" s="11">
        <v>26800</v>
      </c>
      <c r="G28" s="15">
        <f t="shared" si="1"/>
        <v>-8608</v>
      </c>
      <c r="H28" s="16"/>
    </row>
    <row r="29" spans="1:8" ht="17.25" customHeight="1">
      <c r="A29" s="11">
        <v>27</v>
      </c>
      <c r="B29" s="12" t="s">
        <v>619</v>
      </c>
      <c r="C29" s="12">
        <v>63000</v>
      </c>
      <c r="D29" s="13">
        <v>42620</v>
      </c>
      <c r="E29" s="14">
        <f t="shared" si="0"/>
        <v>0.7046957671957672</v>
      </c>
      <c r="F29" s="11">
        <v>0</v>
      </c>
      <c r="G29" s="15">
        <f t="shared" si="1"/>
        <v>14080</v>
      </c>
      <c r="H29" s="16"/>
    </row>
    <row r="30" spans="1:8" ht="17.25" customHeight="1">
      <c r="A30" s="11">
        <v>28</v>
      </c>
      <c r="B30" s="12" t="s">
        <v>620</v>
      </c>
      <c r="C30" s="12">
        <v>51500</v>
      </c>
      <c r="D30" s="13">
        <v>27340</v>
      </c>
      <c r="E30" s="14">
        <f t="shared" si="0"/>
        <v>0.5529935275080906</v>
      </c>
      <c r="F30" s="11">
        <v>0</v>
      </c>
      <c r="G30" s="15">
        <f t="shared" si="1"/>
        <v>19010</v>
      </c>
      <c r="H30" s="16"/>
    </row>
    <row r="31" spans="1:8" ht="17.25" customHeight="1">
      <c r="A31" s="11">
        <v>29</v>
      </c>
      <c r="B31" s="12" t="s">
        <v>621</v>
      </c>
      <c r="C31" s="12">
        <v>40000</v>
      </c>
      <c r="D31" s="13">
        <v>11009</v>
      </c>
      <c r="E31" s="14">
        <f t="shared" si="0"/>
        <v>0.2866927083333333</v>
      </c>
      <c r="F31" s="11">
        <v>0</v>
      </c>
      <c r="G31" s="15">
        <f t="shared" si="1"/>
        <v>24991</v>
      </c>
      <c r="H31" s="16"/>
    </row>
    <row r="32" spans="1:8" ht="17.25" customHeight="1">
      <c r="A32" s="11">
        <v>30</v>
      </c>
      <c r="B32" s="12" t="s">
        <v>622</v>
      </c>
      <c r="C32" s="18">
        <v>31500</v>
      </c>
      <c r="D32" s="19">
        <v>18750</v>
      </c>
      <c r="E32" s="14">
        <f t="shared" si="0"/>
        <v>0.6200396825396826</v>
      </c>
      <c r="F32" s="11">
        <v>0</v>
      </c>
      <c r="G32" s="15">
        <f t="shared" si="1"/>
        <v>9600</v>
      </c>
      <c r="H32" s="16"/>
    </row>
    <row r="33" spans="1:8" ht="17.25" customHeight="1">
      <c r="A33" s="11">
        <v>31</v>
      </c>
      <c r="B33" s="12" t="s">
        <v>207</v>
      </c>
      <c r="C33" s="12">
        <v>150000</v>
      </c>
      <c r="D33" s="13">
        <v>56451</v>
      </c>
      <c r="E33" s="14">
        <f t="shared" si="0"/>
        <v>0.3920208333333333</v>
      </c>
      <c r="F33" s="11">
        <v>32600</v>
      </c>
      <c r="G33" s="15">
        <f t="shared" si="1"/>
        <v>45949</v>
      </c>
      <c r="H33" s="16"/>
    </row>
    <row r="34" spans="1:8" ht="17.25" customHeight="1">
      <c r="A34" s="11">
        <v>32</v>
      </c>
      <c r="B34" s="12" t="s">
        <v>623</v>
      </c>
      <c r="C34" s="12">
        <v>71500</v>
      </c>
      <c r="D34" s="13">
        <v>26525</v>
      </c>
      <c r="E34" s="14">
        <f t="shared" si="0"/>
        <v>0.3864364801864802</v>
      </c>
      <c r="F34" s="11">
        <v>12000</v>
      </c>
      <c r="G34" s="15">
        <f t="shared" si="1"/>
        <v>25825</v>
      </c>
      <c r="H34" s="16"/>
    </row>
    <row r="35" spans="1:8" ht="17.25" customHeight="1">
      <c r="A35" s="11">
        <v>33</v>
      </c>
      <c r="B35" s="12" t="s">
        <v>624</v>
      </c>
      <c r="C35" s="12">
        <v>63000</v>
      </c>
      <c r="D35" s="13">
        <v>22739</v>
      </c>
      <c r="E35" s="14">
        <f t="shared" si="0"/>
        <v>0.3759755291005291</v>
      </c>
      <c r="F35" s="11">
        <v>22000</v>
      </c>
      <c r="G35" s="15">
        <f t="shared" si="1"/>
        <v>11961</v>
      </c>
      <c r="H35" s="16"/>
    </row>
    <row r="36" spans="1:8" ht="17.25" customHeight="1">
      <c r="A36" s="11">
        <v>34</v>
      </c>
      <c r="B36" s="12" t="s">
        <v>625</v>
      </c>
      <c r="C36" s="12">
        <v>81500</v>
      </c>
      <c r="D36" s="13">
        <v>38793</v>
      </c>
      <c r="E36" s="14">
        <f t="shared" si="0"/>
        <v>0.49582055214723925</v>
      </c>
      <c r="F36" s="11">
        <v>16000</v>
      </c>
      <c r="G36" s="15">
        <f t="shared" si="1"/>
        <v>18557</v>
      </c>
      <c r="H36" s="16"/>
    </row>
    <row r="37" spans="1:8" ht="17.25" customHeight="1">
      <c r="A37" s="11">
        <v>35</v>
      </c>
      <c r="B37" s="12" t="s">
        <v>550</v>
      </c>
      <c r="C37" s="12">
        <v>100000</v>
      </c>
      <c r="D37" s="13">
        <v>54100</v>
      </c>
      <c r="E37" s="14">
        <f t="shared" si="0"/>
        <v>0.5635416666666667</v>
      </c>
      <c r="F37" s="11">
        <v>0</v>
      </c>
      <c r="G37" s="15">
        <f t="shared" si="1"/>
        <v>35900</v>
      </c>
      <c r="H37" s="16"/>
    </row>
    <row r="38" spans="1:8" ht="17.25" customHeight="1">
      <c r="A38" s="11">
        <v>36</v>
      </c>
      <c r="B38" s="12" t="s">
        <v>626</v>
      </c>
      <c r="C38" s="12">
        <v>8000</v>
      </c>
      <c r="D38" s="13">
        <v>3838</v>
      </c>
      <c r="E38" s="14">
        <f t="shared" si="0"/>
        <v>0.49973958333333335</v>
      </c>
      <c r="F38" s="11">
        <v>0</v>
      </c>
      <c r="G38" s="15">
        <f t="shared" si="1"/>
        <v>3362</v>
      </c>
      <c r="H38" s="16"/>
    </row>
    <row r="39" spans="1:8" ht="17.25" customHeight="1">
      <c r="A39" s="11">
        <v>37</v>
      </c>
      <c r="B39" s="12" t="s">
        <v>416</v>
      </c>
      <c r="C39" s="12">
        <v>51500</v>
      </c>
      <c r="D39" s="13">
        <v>16730</v>
      </c>
      <c r="E39" s="14">
        <f t="shared" si="0"/>
        <v>0.3383899676375405</v>
      </c>
      <c r="F39" s="11">
        <v>0</v>
      </c>
      <c r="G39" s="15">
        <f t="shared" si="1"/>
        <v>29620</v>
      </c>
      <c r="H39" s="16"/>
    </row>
    <row r="40" spans="1:8" ht="17.25" customHeight="1">
      <c r="A40" s="11">
        <v>38</v>
      </c>
      <c r="B40" s="12" t="s">
        <v>627</v>
      </c>
      <c r="C40" s="12">
        <v>16000</v>
      </c>
      <c r="D40" s="13">
        <v>3698</v>
      </c>
      <c r="E40" s="14">
        <f t="shared" si="0"/>
        <v>0.24075520833333333</v>
      </c>
      <c r="F40" s="11">
        <v>0</v>
      </c>
      <c r="G40" s="15">
        <f t="shared" si="1"/>
        <v>10702</v>
      </c>
      <c r="H40" s="16"/>
    </row>
    <row r="41" spans="1:8" ht="17.25" customHeight="1">
      <c r="A41" s="11">
        <v>39</v>
      </c>
      <c r="B41" s="12" t="s">
        <v>628</v>
      </c>
      <c r="C41" s="12">
        <v>100000</v>
      </c>
      <c r="D41" s="13">
        <v>26525</v>
      </c>
      <c r="E41" s="14">
        <f t="shared" si="0"/>
        <v>0.27630208333333334</v>
      </c>
      <c r="F41" s="11">
        <v>16000</v>
      </c>
      <c r="G41" s="15">
        <f t="shared" si="1"/>
        <v>47475</v>
      </c>
      <c r="H41" s="16"/>
    </row>
    <row r="42" spans="1:8" ht="17.25" customHeight="1">
      <c r="A42" s="11">
        <v>40</v>
      </c>
      <c r="B42" s="12" t="s">
        <v>629</v>
      </c>
      <c r="C42" s="12">
        <v>100000</v>
      </c>
      <c r="D42" s="13">
        <v>26926</v>
      </c>
      <c r="E42" s="14">
        <f t="shared" si="0"/>
        <v>0.28047916666666667</v>
      </c>
      <c r="F42" s="11">
        <v>12000</v>
      </c>
      <c r="G42" s="15">
        <f t="shared" si="1"/>
        <v>51074</v>
      </c>
      <c r="H42" s="16"/>
    </row>
    <row r="43" spans="1:8" ht="17.25" customHeight="1">
      <c r="A43" s="11">
        <v>41</v>
      </c>
      <c r="B43" s="12" t="s">
        <v>285</v>
      </c>
      <c r="C43" s="12">
        <v>51500</v>
      </c>
      <c r="D43" s="13">
        <v>14319</v>
      </c>
      <c r="E43" s="14">
        <f t="shared" si="0"/>
        <v>0.289623786407767</v>
      </c>
      <c r="F43" s="11">
        <v>3000</v>
      </c>
      <c r="G43" s="15">
        <f t="shared" si="1"/>
        <v>29031</v>
      </c>
      <c r="H43" s="16"/>
    </row>
    <row r="44" spans="1:8" ht="17.25" customHeight="1">
      <c r="A44" s="11">
        <v>42</v>
      </c>
      <c r="B44" s="12" t="s">
        <v>449</v>
      </c>
      <c r="C44" s="12">
        <v>63000</v>
      </c>
      <c r="D44" s="13">
        <v>20534</v>
      </c>
      <c r="E44" s="14">
        <f t="shared" si="0"/>
        <v>0.33951719576719575</v>
      </c>
      <c r="F44" s="11">
        <v>18000</v>
      </c>
      <c r="G44" s="15">
        <f t="shared" si="1"/>
        <v>18166</v>
      </c>
      <c r="H44" s="16"/>
    </row>
    <row r="45" spans="1:8" ht="17.25" customHeight="1">
      <c r="A45" s="11">
        <v>43</v>
      </c>
      <c r="B45" s="12" t="s">
        <v>630</v>
      </c>
      <c r="C45" s="12">
        <v>81500</v>
      </c>
      <c r="D45" s="13">
        <v>29194</v>
      </c>
      <c r="E45" s="14">
        <f t="shared" si="0"/>
        <v>0.37313394683026585</v>
      </c>
      <c r="F45" s="11">
        <v>0</v>
      </c>
      <c r="G45" s="15">
        <f t="shared" si="1"/>
        <v>44156</v>
      </c>
      <c r="H45" s="16"/>
    </row>
    <row r="46" spans="1:8" ht="17.25" customHeight="1">
      <c r="A46" s="11">
        <v>44</v>
      </c>
      <c r="B46" s="12" t="s">
        <v>537</v>
      </c>
      <c r="C46" s="18">
        <v>100000</v>
      </c>
      <c r="D46" s="19">
        <v>32924</v>
      </c>
      <c r="E46" s="14">
        <f t="shared" si="0"/>
        <v>0.3429583333333333</v>
      </c>
      <c r="F46" s="11">
        <v>0</v>
      </c>
      <c r="G46" s="15">
        <f t="shared" si="1"/>
        <v>57076</v>
      </c>
      <c r="H46" s="16"/>
    </row>
    <row r="47" spans="1:8" ht="17.25" customHeight="1">
      <c r="A47" s="11">
        <v>45</v>
      </c>
      <c r="B47" s="12" t="s">
        <v>631</v>
      </c>
      <c r="C47" s="12">
        <v>40000</v>
      </c>
      <c r="D47" s="13">
        <v>6275</v>
      </c>
      <c r="E47" s="14">
        <f t="shared" si="0"/>
        <v>0.16341145833333334</v>
      </c>
      <c r="F47" s="11">
        <v>0</v>
      </c>
      <c r="G47" s="15">
        <f t="shared" si="1"/>
        <v>29725</v>
      </c>
      <c r="H47" s="16"/>
    </row>
    <row r="48" spans="1:8" ht="17.25" customHeight="1">
      <c r="A48" s="11">
        <v>46</v>
      </c>
      <c r="B48" s="12" t="s">
        <v>277</v>
      </c>
      <c r="C48" s="12">
        <v>63000</v>
      </c>
      <c r="D48" s="13">
        <v>13115</v>
      </c>
      <c r="E48" s="14">
        <f t="shared" si="0"/>
        <v>0.21684854497354497</v>
      </c>
      <c r="F48" s="11">
        <v>16000</v>
      </c>
      <c r="G48" s="15">
        <f t="shared" si="1"/>
        <v>27585</v>
      </c>
      <c r="H48" s="16"/>
    </row>
    <row r="49" spans="1:8" ht="17.25" customHeight="1">
      <c r="A49" s="11">
        <v>47</v>
      </c>
      <c r="B49" s="12" t="s">
        <v>632</v>
      </c>
      <c r="C49" s="12">
        <v>63000</v>
      </c>
      <c r="D49" s="13">
        <v>13590</v>
      </c>
      <c r="E49" s="14">
        <f t="shared" si="0"/>
        <v>0.22470238095238096</v>
      </c>
      <c r="F49" s="11">
        <v>20000</v>
      </c>
      <c r="G49" s="15">
        <f t="shared" si="1"/>
        <v>23110</v>
      </c>
      <c r="H49" s="16"/>
    </row>
    <row r="50" spans="1:8" ht="17.25" customHeight="1">
      <c r="A50" s="11">
        <v>48</v>
      </c>
      <c r="B50" s="12" t="s">
        <v>633</v>
      </c>
      <c r="C50" s="12">
        <v>20000</v>
      </c>
      <c r="D50" s="13">
        <v>3609</v>
      </c>
      <c r="E50" s="14">
        <f t="shared" si="0"/>
        <v>0.18796875</v>
      </c>
      <c r="F50" s="11">
        <v>0</v>
      </c>
      <c r="G50" s="15">
        <f t="shared" si="1"/>
        <v>14391</v>
      </c>
      <c r="H50" s="16"/>
    </row>
    <row r="51" spans="1:8" ht="17.25" customHeight="1">
      <c r="A51" s="11">
        <v>49</v>
      </c>
      <c r="B51" s="12" t="s">
        <v>634</v>
      </c>
      <c r="C51" s="12">
        <v>40000</v>
      </c>
      <c r="D51" s="13">
        <v>9002</v>
      </c>
      <c r="E51" s="14">
        <f t="shared" si="0"/>
        <v>0.23442708333333334</v>
      </c>
      <c r="F51" s="11">
        <v>0</v>
      </c>
      <c r="G51" s="15">
        <f t="shared" si="1"/>
        <v>26998</v>
      </c>
      <c r="H51" s="16"/>
    </row>
    <row r="52" spans="1:8" ht="17.25" customHeight="1">
      <c r="A52" s="11">
        <v>50</v>
      </c>
      <c r="B52" s="12" t="s">
        <v>635</v>
      </c>
      <c r="C52" s="12">
        <v>40000</v>
      </c>
      <c r="D52" s="13">
        <v>4824</v>
      </c>
      <c r="E52" s="14">
        <f t="shared" si="0"/>
        <v>0.125625</v>
      </c>
      <c r="F52" s="11">
        <v>26000</v>
      </c>
      <c r="G52" s="15">
        <f t="shared" si="1"/>
        <v>5176</v>
      </c>
      <c r="H52" s="20"/>
    </row>
    <row r="53" spans="1:8" ht="17.25" customHeight="1">
      <c r="A53" s="11">
        <v>51</v>
      </c>
      <c r="B53" s="12" t="s">
        <v>636</v>
      </c>
      <c r="C53" s="12">
        <v>20000</v>
      </c>
      <c r="D53" s="13">
        <v>3944</v>
      </c>
      <c r="E53" s="14">
        <f t="shared" si="0"/>
        <v>0.20541666666666666</v>
      </c>
      <c r="F53" s="11">
        <v>13000</v>
      </c>
      <c r="G53" s="15">
        <f t="shared" si="1"/>
        <v>1056</v>
      </c>
      <c r="H53" s="20"/>
    </row>
    <row r="54" spans="1:8" ht="17.25" customHeight="1">
      <c r="A54" s="11">
        <v>52</v>
      </c>
      <c r="B54" s="12" t="s">
        <v>637</v>
      </c>
      <c r="C54" s="12">
        <v>100000</v>
      </c>
      <c r="D54" s="13">
        <v>2500</v>
      </c>
      <c r="E54" s="14">
        <f t="shared" si="0"/>
        <v>0.026041666666666668</v>
      </c>
      <c r="F54" s="11">
        <v>0</v>
      </c>
      <c r="G54" s="15">
        <f t="shared" si="1"/>
        <v>87500</v>
      </c>
      <c r="H54" s="20"/>
    </row>
    <row r="55" spans="1:8" ht="17.25" customHeight="1">
      <c r="A55" s="11">
        <v>53</v>
      </c>
      <c r="B55" s="12" t="s">
        <v>638</v>
      </c>
      <c r="C55" s="12">
        <v>10000</v>
      </c>
      <c r="D55" s="13">
        <v>0</v>
      </c>
      <c r="E55" s="14">
        <f t="shared" si="0"/>
        <v>0</v>
      </c>
      <c r="F55" s="11">
        <v>0</v>
      </c>
      <c r="G55" s="15">
        <f t="shared" si="1"/>
        <v>9000</v>
      </c>
      <c r="H55" s="20"/>
    </row>
    <row r="56" spans="1:8" ht="17.25" customHeight="1">
      <c r="A56" s="21"/>
      <c r="B56" s="18"/>
      <c r="C56" s="18"/>
      <c r="D56" s="19"/>
      <c r="E56" s="22"/>
      <c r="F56" s="21"/>
      <c r="G56" s="23"/>
      <c r="H56" s="21"/>
    </row>
    <row r="57" spans="1:8" ht="18.75" customHeight="1">
      <c r="A57" s="11">
        <v>1</v>
      </c>
      <c r="B57" s="12" t="s">
        <v>639</v>
      </c>
      <c r="C57" s="12">
        <v>10000</v>
      </c>
      <c r="D57" s="24">
        <v>2926</v>
      </c>
      <c r="E57" s="14">
        <f aca="true" t="shared" si="2" ref="E57:E69">D57/(C57*0.96)</f>
        <v>0.3047916666666667</v>
      </c>
      <c r="F57" s="11">
        <v>0</v>
      </c>
      <c r="G57" s="15">
        <f aca="true" t="shared" si="3" ref="G57:G69">C57*0.9-D57-F57</f>
        <v>6074</v>
      </c>
      <c r="H57" s="16"/>
    </row>
    <row r="58" spans="1:8" ht="18.75" customHeight="1">
      <c r="A58" s="11">
        <v>2</v>
      </c>
      <c r="B58" s="12" t="s">
        <v>640</v>
      </c>
      <c r="C58" s="12">
        <v>20000</v>
      </c>
      <c r="D58" s="24">
        <v>14184</v>
      </c>
      <c r="E58" s="14">
        <f t="shared" si="2"/>
        <v>0.73875</v>
      </c>
      <c r="F58" s="11">
        <v>0</v>
      </c>
      <c r="G58" s="15">
        <f t="shared" si="3"/>
        <v>3816</v>
      </c>
      <c r="H58" s="16"/>
    </row>
    <row r="59" spans="1:8" ht="18.75" customHeight="1">
      <c r="A59" s="11">
        <v>3</v>
      </c>
      <c r="B59" s="12" t="s">
        <v>577</v>
      </c>
      <c r="C59" s="12">
        <v>20000</v>
      </c>
      <c r="D59" s="24">
        <v>13272</v>
      </c>
      <c r="E59" s="14">
        <f t="shared" si="2"/>
        <v>0.69125</v>
      </c>
      <c r="F59" s="11">
        <v>0</v>
      </c>
      <c r="G59" s="15">
        <f t="shared" si="3"/>
        <v>4728</v>
      </c>
      <c r="H59" s="16"/>
    </row>
    <row r="60" spans="1:8" ht="18.75" customHeight="1">
      <c r="A60" s="11">
        <v>4</v>
      </c>
      <c r="B60" s="12" t="s">
        <v>570</v>
      </c>
      <c r="C60" s="12">
        <v>16000</v>
      </c>
      <c r="D60" s="24">
        <v>11742</v>
      </c>
      <c r="E60" s="14">
        <f t="shared" si="2"/>
        <v>0.764453125</v>
      </c>
      <c r="F60" s="11">
        <v>0</v>
      </c>
      <c r="G60" s="15">
        <f t="shared" si="3"/>
        <v>2658</v>
      </c>
      <c r="H60" s="16"/>
    </row>
    <row r="61" spans="1:8" ht="18.75" customHeight="1">
      <c r="A61" s="11">
        <v>5</v>
      </c>
      <c r="B61" s="12" t="s">
        <v>641</v>
      </c>
      <c r="C61" s="12">
        <v>9450</v>
      </c>
      <c r="D61" s="24">
        <v>2480</v>
      </c>
      <c r="E61" s="14">
        <f t="shared" si="2"/>
        <v>0.27336860670194</v>
      </c>
      <c r="F61" s="11">
        <v>0</v>
      </c>
      <c r="G61" s="15">
        <f t="shared" si="3"/>
        <v>6025</v>
      </c>
      <c r="H61" s="16"/>
    </row>
    <row r="62" spans="1:8" ht="18.75" customHeight="1">
      <c r="A62" s="11">
        <v>6</v>
      </c>
      <c r="B62" s="12" t="s">
        <v>642</v>
      </c>
      <c r="C62" s="12">
        <v>10000</v>
      </c>
      <c r="D62" s="24">
        <v>5456</v>
      </c>
      <c r="E62" s="14">
        <f t="shared" si="2"/>
        <v>0.5683333333333334</v>
      </c>
      <c r="F62" s="11">
        <v>0</v>
      </c>
      <c r="G62" s="15">
        <f t="shared" si="3"/>
        <v>3544</v>
      </c>
      <c r="H62" s="16"/>
    </row>
    <row r="63" spans="1:8" ht="18.75" customHeight="1">
      <c r="A63" s="11">
        <v>7</v>
      </c>
      <c r="B63" s="12" t="s">
        <v>563</v>
      </c>
      <c r="C63" s="12">
        <v>20000</v>
      </c>
      <c r="D63" s="24">
        <v>8016</v>
      </c>
      <c r="E63" s="14">
        <f t="shared" si="2"/>
        <v>0.4175</v>
      </c>
      <c r="F63" s="11">
        <v>0</v>
      </c>
      <c r="G63" s="15">
        <f t="shared" si="3"/>
        <v>9984</v>
      </c>
      <c r="H63" s="16"/>
    </row>
    <row r="64" spans="1:8" ht="18.75" customHeight="1">
      <c r="A64" s="11">
        <v>8</v>
      </c>
      <c r="B64" s="12" t="s">
        <v>643</v>
      </c>
      <c r="C64" s="12">
        <v>20000</v>
      </c>
      <c r="D64" s="24">
        <v>9744</v>
      </c>
      <c r="E64" s="14">
        <f t="shared" si="2"/>
        <v>0.5075</v>
      </c>
      <c r="F64" s="11">
        <v>0</v>
      </c>
      <c r="G64" s="15">
        <f t="shared" si="3"/>
        <v>8256</v>
      </c>
      <c r="H64" s="16"/>
    </row>
    <row r="65" spans="1:8" ht="18.75" customHeight="1">
      <c r="A65" s="11">
        <v>9</v>
      </c>
      <c r="B65" s="12" t="s">
        <v>586</v>
      </c>
      <c r="C65" s="12">
        <v>20000</v>
      </c>
      <c r="D65" s="24">
        <v>7174</v>
      </c>
      <c r="E65" s="14">
        <f t="shared" si="2"/>
        <v>0.37364583333333334</v>
      </c>
      <c r="F65" s="11">
        <v>0</v>
      </c>
      <c r="G65" s="15">
        <f t="shared" si="3"/>
        <v>10826</v>
      </c>
      <c r="H65" s="16"/>
    </row>
    <row r="66" spans="1:8" ht="18.75" customHeight="1">
      <c r="A66" s="21">
        <v>10</v>
      </c>
      <c r="B66" s="18" t="s">
        <v>644</v>
      </c>
      <c r="C66" s="18">
        <v>23300</v>
      </c>
      <c r="D66" s="25">
        <v>4893</v>
      </c>
      <c r="E66" s="22">
        <f t="shared" si="2"/>
        <v>0.21875</v>
      </c>
      <c r="F66" s="21">
        <v>0</v>
      </c>
      <c r="G66" s="23">
        <f t="shared" si="3"/>
        <v>16077</v>
      </c>
      <c r="H66" s="20"/>
    </row>
    <row r="67" spans="1:8" ht="18.75" customHeight="1">
      <c r="A67" s="11">
        <v>11</v>
      </c>
      <c r="B67" s="12" t="s">
        <v>645</v>
      </c>
      <c r="C67" s="12">
        <v>26000</v>
      </c>
      <c r="D67" s="24">
        <v>3865</v>
      </c>
      <c r="E67" s="14">
        <f t="shared" si="2"/>
        <v>0.15484775641025642</v>
      </c>
      <c r="F67" s="11">
        <v>0</v>
      </c>
      <c r="G67" s="15">
        <f t="shared" si="3"/>
        <v>19535</v>
      </c>
      <c r="H67" s="16"/>
    </row>
    <row r="68" spans="1:8" ht="18.75" customHeight="1">
      <c r="A68" s="11">
        <v>12</v>
      </c>
      <c r="B68" s="12" t="s">
        <v>646</v>
      </c>
      <c r="C68" s="12">
        <v>16000</v>
      </c>
      <c r="D68" s="11">
        <v>2230</v>
      </c>
      <c r="E68" s="14">
        <f t="shared" si="2"/>
        <v>0.14518229166666666</v>
      </c>
      <c r="F68" s="11">
        <v>14000</v>
      </c>
      <c r="G68" s="15">
        <f t="shared" si="3"/>
        <v>-1830</v>
      </c>
      <c r="H68" s="16"/>
    </row>
    <row r="69" spans="1:8" ht="18.75" customHeight="1">
      <c r="A69" s="11">
        <v>13</v>
      </c>
      <c r="B69" s="12" t="s">
        <v>647</v>
      </c>
      <c r="C69" s="12">
        <v>20000</v>
      </c>
      <c r="D69" s="11">
        <v>7144</v>
      </c>
      <c r="E69" s="14">
        <f t="shared" si="2"/>
        <v>0.3720833333333333</v>
      </c>
      <c r="F69" s="11">
        <v>18630</v>
      </c>
      <c r="G69" s="15">
        <f t="shared" si="3"/>
        <v>-7774</v>
      </c>
      <c r="H69" s="16"/>
    </row>
  </sheetData>
  <sheetProtection/>
  <mergeCells count="2">
    <mergeCell ref="A1:H1"/>
    <mergeCell ref="A56:H5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58"/>
  <sheetViews>
    <sheetView zoomScaleSheetLayoutView="100" workbookViewId="0" topLeftCell="A1">
      <selection activeCell="C11" sqref="C11"/>
    </sheetView>
  </sheetViews>
  <sheetFormatPr defaultColWidth="9.00390625" defaultRowHeight="14.25"/>
  <cols>
    <col min="2" max="2" width="15.375" style="0" customWidth="1"/>
  </cols>
  <sheetData>
    <row r="2" spans="1:3" ht="17.25" customHeight="1">
      <c r="A2" s="1">
        <v>1</v>
      </c>
      <c r="B2" s="2" t="s">
        <v>505</v>
      </c>
      <c r="C2">
        <v>73958</v>
      </c>
    </row>
    <row r="3" spans="1:3" ht="17.25" customHeight="1">
      <c r="A3" s="1">
        <v>2</v>
      </c>
      <c r="B3" s="2" t="s">
        <v>253</v>
      </c>
      <c r="C3">
        <v>39920</v>
      </c>
    </row>
    <row r="4" spans="1:3" ht="17.25" customHeight="1">
      <c r="A4" s="1">
        <v>3</v>
      </c>
      <c r="B4" s="2" t="s">
        <v>617</v>
      </c>
      <c r="C4">
        <v>65897</v>
      </c>
    </row>
    <row r="5" spans="1:3" ht="17.25" customHeight="1">
      <c r="A5" s="1">
        <v>4</v>
      </c>
      <c r="B5" s="2" t="s">
        <v>623</v>
      </c>
      <c r="C5">
        <v>391657</v>
      </c>
    </row>
    <row r="6" spans="1:3" ht="17.25" customHeight="1">
      <c r="A6" s="1">
        <v>5</v>
      </c>
      <c r="B6" s="2" t="s">
        <v>295</v>
      </c>
      <c r="C6">
        <v>68336</v>
      </c>
    </row>
    <row r="7" spans="1:3" ht="17.25" customHeight="1">
      <c r="A7" s="1">
        <v>6</v>
      </c>
      <c r="B7" s="2" t="s">
        <v>625</v>
      </c>
      <c r="C7">
        <v>30997</v>
      </c>
    </row>
    <row r="8" spans="1:3" ht="17.25" customHeight="1">
      <c r="A8" s="1">
        <v>7</v>
      </c>
      <c r="B8" s="2" t="s">
        <v>435</v>
      </c>
      <c r="C8">
        <v>167834</v>
      </c>
    </row>
    <row r="9" spans="1:2" ht="17.25" customHeight="1">
      <c r="A9" s="1">
        <v>8</v>
      </c>
      <c r="B9" s="2" t="s">
        <v>443</v>
      </c>
    </row>
    <row r="10" spans="1:3" ht="17.25" customHeight="1">
      <c r="A10" s="1">
        <v>9</v>
      </c>
      <c r="B10" s="2" t="s">
        <v>357</v>
      </c>
      <c r="C10">
        <v>46816</v>
      </c>
    </row>
    <row r="11" spans="1:3" ht="17.25" customHeight="1">
      <c r="A11" s="1">
        <v>10</v>
      </c>
      <c r="B11" s="2" t="s">
        <v>207</v>
      </c>
      <c r="C11">
        <v>64332</v>
      </c>
    </row>
    <row r="12" spans="1:3" ht="17.25" customHeight="1">
      <c r="A12" s="1">
        <v>11</v>
      </c>
      <c r="B12" s="2" t="s">
        <v>628</v>
      </c>
      <c r="C12">
        <v>17013</v>
      </c>
    </row>
    <row r="13" spans="1:3" ht="17.25" customHeight="1">
      <c r="A13" s="1">
        <v>12</v>
      </c>
      <c r="B13" s="2" t="s">
        <v>633</v>
      </c>
      <c r="C13">
        <v>3144</v>
      </c>
    </row>
    <row r="14" spans="1:3" ht="17.25" customHeight="1">
      <c r="A14" s="1">
        <v>13</v>
      </c>
      <c r="B14" s="2" t="s">
        <v>619</v>
      </c>
      <c r="C14">
        <v>30472</v>
      </c>
    </row>
    <row r="15" spans="1:3" ht="17.25" customHeight="1">
      <c r="A15" s="1">
        <v>14</v>
      </c>
      <c r="B15" s="2" t="s">
        <v>615</v>
      </c>
      <c r="C15">
        <v>3337</v>
      </c>
    </row>
    <row r="16" spans="1:3" ht="17.25" customHeight="1">
      <c r="A16" s="1">
        <v>15</v>
      </c>
      <c r="B16" s="2" t="s">
        <v>612</v>
      </c>
      <c r="C16">
        <v>21371</v>
      </c>
    </row>
    <row r="17" spans="1:3" ht="17.25" customHeight="1">
      <c r="A17" s="1">
        <v>16</v>
      </c>
      <c r="B17" s="2" t="s">
        <v>621</v>
      </c>
      <c r="C17">
        <v>5708</v>
      </c>
    </row>
    <row r="18" spans="1:3" ht="17.25" customHeight="1">
      <c r="A18" s="1">
        <v>17</v>
      </c>
      <c r="B18" s="2" t="s">
        <v>631</v>
      </c>
      <c r="C18">
        <v>10985</v>
      </c>
    </row>
    <row r="19" spans="1:3" ht="17.25" customHeight="1">
      <c r="A19" s="1">
        <v>18</v>
      </c>
      <c r="B19" s="2" t="s">
        <v>626</v>
      </c>
      <c r="C19">
        <v>2575</v>
      </c>
    </row>
    <row r="20" spans="1:3" ht="17.25" customHeight="1">
      <c r="A20" s="1">
        <v>19</v>
      </c>
      <c r="B20" s="2" t="s">
        <v>480</v>
      </c>
      <c r="C20">
        <v>34451</v>
      </c>
    </row>
    <row r="21" spans="1:3" ht="17.25" customHeight="1">
      <c r="A21" s="1">
        <v>20</v>
      </c>
      <c r="B21" s="2" t="s">
        <v>624</v>
      </c>
      <c r="C21">
        <v>21771</v>
      </c>
    </row>
    <row r="22" spans="1:3" ht="17.25" customHeight="1">
      <c r="A22" s="1">
        <v>21</v>
      </c>
      <c r="B22" s="2" t="s">
        <v>634</v>
      </c>
      <c r="C22">
        <v>64943</v>
      </c>
    </row>
    <row r="23" spans="1:3" ht="17.25" customHeight="1">
      <c r="A23" s="1">
        <v>22</v>
      </c>
      <c r="B23" s="2" t="s">
        <v>632</v>
      </c>
      <c r="C23">
        <v>11762</v>
      </c>
    </row>
    <row r="24" spans="1:3" ht="17.25" customHeight="1">
      <c r="A24" s="1">
        <v>23</v>
      </c>
      <c r="B24" s="2" t="s">
        <v>629</v>
      </c>
      <c r="C24">
        <v>34963</v>
      </c>
    </row>
    <row r="25" spans="1:3" ht="17.25" customHeight="1">
      <c r="A25" s="1">
        <v>24</v>
      </c>
      <c r="B25" s="2" t="s">
        <v>277</v>
      </c>
      <c r="C25">
        <v>14588</v>
      </c>
    </row>
    <row r="26" spans="1:3" ht="17.25" customHeight="1">
      <c r="A26" s="1">
        <v>25</v>
      </c>
      <c r="B26" s="2" t="s">
        <v>28</v>
      </c>
      <c r="C26">
        <v>74091</v>
      </c>
    </row>
    <row r="27" spans="1:3" ht="17.25" customHeight="1">
      <c r="A27" s="1">
        <v>26</v>
      </c>
      <c r="B27" s="2" t="s">
        <v>618</v>
      </c>
      <c r="C27">
        <v>32876</v>
      </c>
    </row>
    <row r="28" spans="1:3" ht="17.25" customHeight="1">
      <c r="A28" s="1">
        <v>27</v>
      </c>
      <c r="B28" s="2" t="s">
        <v>449</v>
      </c>
      <c r="C28">
        <v>30420</v>
      </c>
    </row>
    <row r="29" spans="1:3" ht="17.25" customHeight="1">
      <c r="A29" s="1">
        <v>28</v>
      </c>
      <c r="B29" s="2" t="s">
        <v>399</v>
      </c>
      <c r="C29">
        <v>37815</v>
      </c>
    </row>
    <row r="30" spans="1:3" ht="17.25" customHeight="1">
      <c r="A30" s="1">
        <v>29</v>
      </c>
      <c r="B30" s="2" t="s">
        <v>416</v>
      </c>
      <c r="C30">
        <v>12205</v>
      </c>
    </row>
    <row r="31" spans="1:3" ht="17.25" customHeight="1">
      <c r="A31" s="1">
        <v>30</v>
      </c>
      <c r="B31" s="2" t="s">
        <v>345</v>
      </c>
      <c r="C31">
        <v>41125</v>
      </c>
    </row>
    <row r="32" spans="1:3" ht="17.25" customHeight="1">
      <c r="A32" s="1">
        <v>31</v>
      </c>
      <c r="B32" s="2" t="s">
        <v>616</v>
      </c>
      <c r="C32">
        <v>30197</v>
      </c>
    </row>
    <row r="33" spans="1:3" ht="17.25" customHeight="1">
      <c r="A33" s="1">
        <v>32</v>
      </c>
      <c r="B33" s="2" t="s">
        <v>627</v>
      </c>
      <c r="C33">
        <v>1914</v>
      </c>
    </row>
    <row r="34" spans="1:3" ht="17.25" customHeight="1">
      <c r="A34" s="1">
        <v>33</v>
      </c>
      <c r="B34" s="2" t="s">
        <v>182</v>
      </c>
      <c r="C34">
        <v>77799</v>
      </c>
    </row>
    <row r="35" spans="1:3" ht="17.25" customHeight="1">
      <c r="A35" s="1">
        <v>34</v>
      </c>
      <c r="B35" s="2" t="s">
        <v>614</v>
      </c>
      <c r="C35">
        <v>7412</v>
      </c>
    </row>
    <row r="36" spans="1:3" ht="17.25" customHeight="1">
      <c r="A36" s="1">
        <v>35</v>
      </c>
      <c r="B36" s="2" t="s">
        <v>611</v>
      </c>
      <c r="C36">
        <v>44850</v>
      </c>
    </row>
    <row r="37" spans="1:3" ht="17.25" customHeight="1">
      <c r="A37" s="1">
        <v>36</v>
      </c>
      <c r="B37" s="2" t="s">
        <v>648</v>
      </c>
      <c r="C37">
        <v>16386</v>
      </c>
    </row>
    <row r="38" spans="1:3" ht="17.25" customHeight="1">
      <c r="A38" s="1">
        <v>37</v>
      </c>
      <c r="B38" s="2" t="s">
        <v>169</v>
      </c>
      <c r="C38">
        <v>56497</v>
      </c>
    </row>
    <row r="39" spans="1:3" ht="17.25" customHeight="1">
      <c r="A39" s="1">
        <v>38</v>
      </c>
      <c r="B39" s="2" t="s">
        <v>620</v>
      </c>
      <c r="C39">
        <v>38558</v>
      </c>
    </row>
    <row r="40" spans="1:3" ht="17.25" customHeight="1">
      <c r="A40" s="1">
        <v>39</v>
      </c>
      <c r="B40" s="2" t="s">
        <v>198</v>
      </c>
      <c r="C40">
        <v>18175</v>
      </c>
    </row>
    <row r="41" spans="1:3" ht="17.25" customHeight="1">
      <c r="A41" s="1">
        <v>40</v>
      </c>
      <c r="B41" s="2" t="s">
        <v>390</v>
      </c>
      <c r="C41">
        <v>56892</v>
      </c>
    </row>
    <row r="42" spans="1:3" ht="17.25" customHeight="1">
      <c r="A42" s="1">
        <v>41</v>
      </c>
      <c r="B42" s="2" t="s">
        <v>610</v>
      </c>
      <c r="C42">
        <v>75111</v>
      </c>
    </row>
    <row r="43" spans="1:3" ht="17.25" customHeight="1">
      <c r="A43" s="1">
        <v>42</v>
      </c>
      <c r="B43" s="2" t="s">
        <v>613</v>
      </c>
      <c r="C43">
        <v>68704</v>
      </c>
    </row>
    <row r="44" spans="1:2" ht="17.25" customHeight="1">
      <c r="A44" s="1">
        <v>43</v>
      </c>
      <c r="B44" s="2" t="s">
        <v>638</v>
      </c>
    </row>
    <row r="45" spans="1:3" ht="17.25" customHeight="1">
      <c r="A45" s="1">
        <v>44</v>
      </c>
      <c r="B45" s="2" t="s">
        <v>333</v>
      </c>
      <c r="C45">
        <v>9834</v>
      </c>
    </row>
    <row r="46" spans="1:3" ht="17.25" customHeight="1">
      <c r="A46" s="1">
        <v>45</v>
      </c>
      <c r="B46" s="2" t="s">
        <v>246</v>
      </c>
      <c r="C46">
        <v>48427</v>
      </c>
    </row>
    <row r="47" spans="1:3" ht="17.25" customHeight="1">
      <c r="A47" s="1">
        <v>46</v>
      </c>
      <c r="B47" s="2" t="s">
        <v>467</v>
      </c>
      <c r="C47">
        <v>77706</v>
      </c>
    </row>
    <row r="48" spans="1:2" ht="17.25" customHeight="1">
      <c r="A48" s="1">
        <v>47</v>
      </c>
      <c r="B48" s="2" t="s">
        <v>640</v>
      </c>
    </row>
    <row r="49" spans="1:3" ht="17.25" customHeight="1">
      <c r="A49" s="1">
        <v>48</v>
      </c>
      <c r="B49" s="2" t="s">
        <v>570</v>
      </c>
      <c r="C49">
        <v>10061</v>
      </c>
    </row>
    <row r="50" spans="1:3" ht="17.25" customHeight="1">
      <c r="A50" s="1">
        <v>49</v>
      </c>
      <c r="B50" s="2" t="s">
        <v>586</v>
      </c>
      <c r="C50">
        <v>9878</v>
      </c>
    </row>
    <row r="51" spans="1:3" ht="17.25" customHeight="1">
      <c r="A51" s="1">
        <v>50</v>
      </c>
      <c r="B51" s="2" t="s">
        <v>577</v>
      </c>
      <c r="C51">
        <v>16824</v>
      </c>
    </row>
    <row r="52" spans="1:2" ht="17.25" customHeight="1">
      <c r="A52" s="1">
        <v>51</v>
      </c>
      <c r="B52" s="2" t="s">
        <v>649</v>
      </c>
    </row>
    <row r="53" spans="1:2" ht="17.25" customHeight="1">
      <c r="A53" s="1">
        <v>52</v>
      </c>
      <c r="B53" s="2" t="s">
        <v>641</v>
      </c>
    </row>
    <row r="54" spans="1:2" ht="17.25" customHeight="1">
      <c r="A54" s="1">
        <v>53</v>
      </c>
      <c r="B54" s="2" t="s">
        <v>643</v>
      </c>
    </row>
    <row r="55" spans="1:2" ht="17.25" customHeight="1">
      <c r="A55" s="1">
        <v>54</v>
      </c>
      <c r="B55" s="2" t="s">
        <v>639</v>
      </c>
    </row>
    <row r="56" spans="1:2" ht="17.25" customHeight="1">
      <c r="A56" s="1">
        <v>55</v>
      </c>
      <c r="B56" s="2" t="s">
        <v>645</v>
      </c>
    </row>
    <row r="57" spans="1:3" ht="17.25" customHeight="1">
      <c r="A57" s="3">
        <v>56</v>
      </c>
      <c r="B57" s="4" t="s">
        <v>563</v>
      </c>
      <c r="C57">
        <v>62846</v>
      </c>
    </row>
    <row r="58" spans="1:3" ht="17.25" customHeight="1">
      <c r="A58" s="5">
        <v>57</v>
      </c>
      <c r="B58" s="2" t="s">
        <v>650</v>
      </c>
      <c r="C58">
        <v>5021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Administrator</cp:lastModifiedBy>
  <dcterms:created xsi:type="dcterms:W3CDTF">2012-06-06T01:30:27Z</dcterms:created>
  <dcterms:modified xsi:type="dcterms:W3CDTF">2019-04-18T13:32:14Z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