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10kV线路" sheetId="1" r:id="rId1"/>
    <sheet name="主变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<sst xmlns="http://schemas.openxmlformats.org/spreadsheetml/2006/main" count="701" uniqueCount="611">
  <si>
    <t>宝鸡供电公司2018年12月配网线路可开放容量预测信息表</t>
  </si>
  <si>
    <t>序号</t>
  </si>
  <si>
    <t>站名</t>
  </si>
  <si>
    <t xml:space="preserve"> 路名称</t>
  </si>
  <si>
    <t xml:space="preserve"> 线路允许功率（kVA）</t>
  </si>
  <si>
    <t>历史最大负荷(kVA)</t>
  </si>
  <si>
    <t>历史最高负载率</t>
  </si>
  <si>
    <t>最大负荷日后需预留容量(kVA)</t>
  </si>
  <si>
    <t>可开放容量(kVA)</t>
  </si>
  <si>
    <t>备注</t>
  </si>
  <si>
    <t>110KV八里桥</t>
  </si>
  <si>
    <t>168消防厂</t>
  </si>
  <si>
    <t>151八中</t>
  </si>
  <si>
    <t>174八群</t>
  </si>
  <si>
    <t>175尚居</t>
  </si>
  <si>
    <t>165龙功I</t>
  </si>
  <si>
    <t>182五星村</t>
  </si>
  <si>
    <t>166龙功II</t>
  </si>
  <si>
    <t>179金地</t>
  </si>
  <si>
    <t>180天元</t>
  </si>
  <si>
    <t>186和居</t>
  </si>
  <si>
    <t>170宝陵</t>
  </si>
  <si>
    <t>153东仁</t>
  </si>
  <si>
    <t>182五新村</t>
  </si>
  <si>
    <t>162东瓦</t>
  </si>
  <si>
    <t>110kV八鱼变</t>
  </si>
  <si>
    <t>122开III</t>
  </si>
  <si>
    <t>120金旭</t>
  </si>
  <si>
    <t>119新渭</t>
  </si>
  <si>
    <t>117公馆</t>
  </si>
  <si>
    <t>115南铁</t>
  </si>
  <si>
    <t>113机床</t>
  </si>
  <si>
    <t>112腾鑫</t>
  </si>
  <si>
    <t>111力兴钛</t>
  </si>
  <si>
    <t>114宝烟I</t>
  </si>
  <si>
    <t>116富士特</t>
  </si>
  <si>
    <t>139高新区</t>
  </si>
  <si>
    <t>121西金</t>
  </si>
  <si>
    <t>123华钛</t>
  </si>
  <si>
    <t>125核钛</t>
  </si>
  <si>
    <t>137阳光</t>
  </si>
  <si>
    <t>135东四</t>
  </si>
  <si>
    <t>133兴隆</t>
  </si>
  <si>
    <t>132光集</t>
  </si>
  <si>
    <t>131高新II</t>
  </si>
  <si>
    <t>129华山</t>
  </si>
  <si>
    <t>128山炮</t>
  </si>
  <si>
    <t>126宝烟II</t>
  </si>
  <si>
    <t>171平安路</t>
  </si>
  <si>
    <t>127铁化</t>
  </si>
  <si>
    <t>130兴盛</t>
  </si>
  <si>
    <t>179东潘</t>
  </si>
  <si>
    <t>134水苑</t>
  </si>
  <si>
    <t>136巨成</t>
  </si>
  <si>
    <t>138五开</t>
  </si>
  <si>
    <t>151东八</t>
  </si>
  <si>
    <t>146华生</t>
  </si>
  <si>
    <t>159永盛泰</t>
  </si>
  <si>
    <t>161尚浦</t>
  </si>
  <si>
    <t>169宝钛路</t>
  </si>
  <si>
    <t>153云城</t>
  </si>
  <si>
    <t>154西岭</t>
  </si>
  <si>
    <t>155新东</t>
  </si>
  <si>
    <t>110KV蔡家坡</t>
  </si>
  <si>
    <t>143板纸</t>
  </si>
  <si>
    <t>141道南</t>
  </si>
  <si>
    <t>139开发区</t>
  </si>
  <si>
    <t>137农西</t>
  </si>
  <si>
    <t>135农东</t>
  </si>
  <si>
    <t>133纸厂</t>
  </si>
  <si>
    <t>131磷肥</t>
  </si>
  <si>
    <t>129国九I</t>
  </si>
  <si>
    <t>127铁路</t>
  </si>
  <si>
    <t>123农北</t>
  </si>
  <si>
    <t>121锦帘I</t>
  </si>
  <si>
    <t>124凤仪</t>
  </si>
  <si>
    <t>130农灌</t>
  </si>
  <si>
    <t>132车站</t>
  </si>
  <si>
    <t>136西机</t>
  </si>
  <si>
    <t>142国九II</t>
  </si>
  <si>
    <t>148渭工</t>
  </si>
  <si>
    <t>110KV常兴变</t>
  </si>
  <si>
    <t>157红兴</t>
  </si>
  <si>
    <t>155碳素I</t>
  </si>
  <si>
    <t>153常农</t>
  </si>
  <si>
    <t>151眉站</t>
  </si>
  <si>
    <t>149玻璃厂</t>
  </si>
  <si>
    <t>145常公</t>
  </si>
  <si>
    <t>152柳巷</t>
  </si>
  <si>
    <t>156碳素II</t>
  </si>
  <si>
    <t>110KV晁峪变</t>
  </si>
  <si>
    <t>182晁坪</t>
  </si>
  <si>
    <t>185铁水</t>
  </si>
  <si>
    <t>181晁农</t>
  </si>
  <si>
    <t>184宝兰</t>
  </si>
  <si>
    <t>110KV代家湾</t>
  </si>
  <si>
    <t>181开湾I</t>
  </si>
  <si>
    <t>183湾龙I</t>
  </si>
  <si>
    <t>159湾岭I</t>
  </si>
  <si>
    <t>184文化I</t>
  </si>
  <si>
    <t>185理水</t>
  </si>
  <si>
    <t>192尚锦</t>
  </si>
  <si>
    <t>193文广</t>
  </si>
  <si>
    <t>158海棠</t>
  </si>
  <si>
    <t>194车屋</t>
  </si>
  <si>
    <t>195加南</t>
  </si>
  <si>
    <t>186开湾II</t>
  </si>
  <si>
    <t>170湾龙II</t>
  </si>
  <si>
    <t>140湾岭II</t>
  </si>
  <si>
    <t>188兰宝</t>
  </si>
  <si>
    <t>189文化II</t>
  </si>
  <si>
    <t>168恒源</t>
  </si>
  <si>
    <t>167原下</t>
  </si>
  <si>
    <t>190城改</t>
  </si>
  <si>
    <t>162嘉华</t>
  </si>
  <si>
    <t>166华夏</t>
  </si>
  <si>
    <t>191三迪</t>
  </si>
  <si>
    <t>169棉纺厂</t>
  </si>
  <si>
    <t>171污水厂</t>
  </si>
  <si>
    <t>173东电</t>
  </si>
  <si>
    <t>177医院</t>
  </si>
  <si>
    <t>175星汇</t>
  </si>
  <si>
    <t>182众翔</t>
  </si>
  <si>
    <t>110kV高家镇变</t>
  </si>
  <si>
    <t>143一康</t>
  </si>
  <si>
    <t>129云电</t>
  </si>
  <si>
    <t>141塔农</t>
  </si>
  <si>
    <t>142塔川I</t>
  </si>
  <si>
    <t>113科技园</t>
  </si>
  <si>
    <t>114连众</t>
  </si>
  <si>
    <t>115开塔II</t>
  </si>
  <si>
    <t>144塔川II</t>
  </si>
  <si>
    <t>145九部</t>
  </si>
  <si>
    <t>149巨福</t>
  </si>
  <si>
    <t>124力玻</t>
  </si>
  <si>
    <t>128兰天</t>
  </si>
  <si>
    <t>118合力</t>
  </si>
  <si>
    <t>119秦川</t>
  </si>
  <si>
    <t>120氧气</t>
  </si>
  <si>
    <t>152巨西</t>
  </si>
  <si>
    <t>148温商</t>
  </si>
  <si>
    <t>110kV福临堡变</t>
  </si>
  <si>
    <t>125百翠</t>
  </si>
  <si>
    <t>127太平堡</t>
  </si>
  <si>
    <t>123南车</t>
  </si>
  <si>
    <t>157大修厂</t>
  </si>
  <si>
    <t>159福焦</t>
  </si>
  <si>
    <t>162翔盛</t>
  </si>
  <si>
    <t>170硖石</t>
  </si>
  <si>
    <t>172铲车厂</t>
  </si>
  <si>
    <t>130热力</t>
  </si>
  <si>
    <t>188福玉</t>
  </si>
  <si>
    <t>120宇震</t>
  </si>
  <si>
    <t>121融兴</t>
  </si>
  <si>
    <t>122蓝青</t>
  </si>
  <si>
    <t>124豪城</t>
  </si>
  <si>
    <t>110kV扶风变</t>
  </si>
  <si>
    <t>115太川</t>
  </si>
  <si>
    <t>117黄甫</t>
  </si>
  <si>
    <t>119二厂</t>
  </si>
  <si>
    <t>121胜利I</t>
  </si>
  <si>
    <t>123城关</t>
  </si>
  <si>
    <t>125段家</t>
  </si>
  <si>
    <t>124胜利II</t>
  </si>
  <si>
    <t>126午井</t>
  </si>
  <si>
    <t>132溶剂厂</t>
  </si>
  <si>
    <t>140金福</t>
  </si>
  <si>
    <t>134电石厂</t>
  </si>
  <si>
    <t>138电力</t>
  </si>
  <si>
    <t>110kV凤翔变</t>
  </si>
  <si>
    <t>111凤横</t>
  </si>
  <si>
    <t>113卫东</t>
  </si>
  <si>
    <t>115凤范</t>
  </si>
  <si>
    <t>117凤城</t>
  </si>
  <si>
    <t>132西城</t>
  </si>
  <si>
    <t>136秦路</t>
  </si>
  <si>
    <t>119工具厂</t>
  </si>
  <si>
    <t>121八零一</t>
  </si>
  <si>
    <t>122城西</t>
  </si>
  <si>
    <t>124凤石</t>
  </si>
  <si>
    <t>126郭店</t>
  </si>
  <si>
    <t>128凤水</t>
  </si>
  <si>
    <t>130棉纺厂</t>
  </si>
  <si>
    <t>134纸板厂</t>
  </si>
  <si>
    <t>110kV法门变</t>
  </si>
  <si>
    <t>167齐村</t>
  </si>
  <si>
    <t>169面粉厂</t>
  </si>
  <si>
    <t>171水泥厂</t>
  </si>
  <si>
    <t>175均宜</t>
  </si>
  <si>
    <t>177公网</t>
  </si>
  <si>
    <t>181召公</t>
  </si>
  <si>
    <t>185建和</t>
  </si>
  <si>
    <t>110kV东岭变</t>
  </si>
  <si>
    <t>161台北</t>
  </si>
  <si>
    <t>146岭店</t>
  </si>
  <si>
    <t>163陈开</t>
  </si>
  <si>
    <t>137时代</t>
  </si>
  <si>
    <t>139东凯</t>
  </si>
  <si>
    <t>156南区</t>
  </si>
  <si>
    <t>176渭河</t>
  </si>
  <si>
    <t>175联花</t>
  </si>
  <si>
    <t>174石鼓</t>
  </si>
  <si>
    <t>173龙廷</t>
  </si>
  <si>
    <t>172岭湾I</t>
  </si>
  <si>
    <t>171纺织I</t>
  </si>
  <si>
    <t>143东区</t>
  </si>
  <si>
    <t>168铁信</t>
  </si>
  <si>
    <t>167电苑</t>
  </si>
  <si>
    <t>129兴通</t>
  </si>
  <si>
    <t>131纺织II</t>
  </si>
  <si>
    <t>135岭湾Ⅱ</t>
  </si>
  <si>
    <t>119十里铺Ⅱ</t>
  </si>
  <si>
    <t>158世家</t>
  </si>
  <si>
    <t>149岭水</t>
  </si>
  <si>
    <t>157石开</t>
  </si>
  <si>
    <t>153路灯</t>
  </si>
  <si>
    <t>115国金II</t>
  </si>
  <si>
    <t>117国金I</t>
  </si>
  <si>
    <t>113荟萃</t>
  </si>
  <si>
    <t>118三医院</t>
  </si>
  <si>
    <t>130延信</t>
  </si>
  <si>
    <t>134华府</t>
  </si>
  <si>
    <t>122华煤</t>
  </si>
  <si>
    <t>166轩苑</t>
  </si>
  <si>
    <t>151南高</t>
  </si>
  <si>
    <t>142摩天</t>
  </si>
  <si>
    <t>152台南</t>
  </si>
  <si>
    <t>110kV槐芽变</t>
  </si>
  <si>
    <t>138小法仪</t>
  </si>
  <si>
    <t>136公网</t>
  </si>
  <si>
    <t>126化工厂</t>
  </si>
  <si>
    <t>134冶金</t>
  </si>
  <si>
    <t>188微波</t>
  </si>
  <si>
    <t>132汤峪</t>
  </si>
  <si>
    <t>110kV姜城变</t>
  </si>
  <si>
    <t>159面粉厂</t>
  </si>
  <si>
    <t>141烽火</t>
  </si>
  <si>
    <t>151益门</t>
  </si>
  <si>
    <t>145灯泡厂</t>
  </si>
  <si>
    <t>143老川I</t>
  </si>
  <si>
    <t>155桥梁III</t>
  </si>
  <si>
    <t>147长岭III</t>
  </si>
  <si>
    <t>137桥梁I</t>
  </si>
  <si>
    <t>161城池I</t>
  </si>
  <si>
    <t>154城池II</t>
  </si>
  <si>
    <t>149长岭I</t>
  </si>
  <si>
    <t>157桥梁II</t>
  </si>
  <si>
    <t>128长岭II</t>
  </si>
  <si>
    <t>146宝成</t>
  </si>
  <si>
    <t>156老川II</t>
  </si>
  <si>
    <t>160龙山</t>
  </si>
  <si>
    <t>116材料厂</t>
  </si>
  <si>
    <t>162医院</t>
  </si>
  <si>
    <t>152城佳</t>
  </si>
  <si>
    <t>164尚城</t>
  </si>
  <si>
    <t>148城高</t>
  </si>
  <si>
    <t>135联九</t>
  </si>
  <si>
    <t>110kV金河变</t>
  </si>
  <si>
    <t>185惠昌</t>
  </si>
  <si>
    <t>183石桥</t>
  </si>
  <si>
    <t>182通华</t>
  </si>
  <si>
    <t>189东贸</t>
  </si>
  <si>
    <t>180桃园</t>
  </si>
  <si>
    <t>158忠诚</t>
  </si>
  <si>
    <t>156万宝隆</t>
  </si>
  <si>
    <t>110kV绛帐变</t>
  </si>
  <si>
    <t>143上宋</t>
  </si>
  <si>
    <t>147公网</t>
  </si>
  <si>
    <t>149油脂厂</t>
  </si>
  <si>
    <t>157揉谷</t>
  </si>
  <si>
    <t>159磷肥厂</t>
  </si>
  <si>
    <t>160面粉厂</t>
  </si>
  <si>
    <t>162谷水</t>
  </si>
  <si>
    <t>164电石厂</t>
  </si>
  <si>
    <t>155五泉</t>
  </si>
  <si>
    <t>110kV开发区</t>
  </si>
  <si>
    <t>189塑胶</t>
  </si>
  <si>
    <t>187铁五</t>
  </si>
  <si>
    <t>185中行</t>
  </si>
  <si>
    <t>183花园</t>
  </si>
  <si>
    <t>181先行</t>
  </si>
  <si>
    <t>126铁开II</t>
  </si>
  <si>
    <t>139铁开I</t>
  </si>
  <si>
    <t>177开川I</t>
  </si>
  <si>
    <t>136开川II</t>
  </si>
  <si>
    <t>175体育场</t>
  </si>
  <si>
    <t>173公园路</t>
  </si>
  <si>
    <t>171盛园</t>
  </si>
  <si>
    <t>179老桥</t>
  </si>
  <si>
    <t>125中房</t>
  </si>
  <si>
    <t>121凯越</t>
  </si>
  <si>
    <t>123真宝</t>
  </si>
  <si>
    <t>160山热</t>
  </si>
  <si>
    <t>148石工</t>
  </si>
  <si>
    <t>182利兹</t>
  </si>
  <si>
    <t>134桥南</t>
  </si>
  <si>
    <t>138南洋</t>
  </si>
  <si>
    <t>119下马营</t>
  </si>
  <si>
    <t>169美伦</t>
  </si>
  <si>
    <t>167嘉园</t>
  </si>
  <si>
    <t>165凌云</t>
  </si>
  <si>
    <t>163宝光路</t>
  </si>
  <si>
    <t>161开九I</t>
  </si>
  <si>
    <t>141滨河路</t>
  </si>
  <si>
    <t>118山水</t>
  </si>
  <si>
    <t>120火轮</t>
  </si>
  <si>
    <t>162一零七</t>
  </si>
  <si>
    <t>164万利</t>
  </si>
  <si>
    <t>166豪门</t>
  </si>
  <si>
    <t>168开专I</t>
  </si>
  <si>
    <t>170华科</t>
  </si>
  <si>
    <t>176体育馆</t>
  </si>
  <si>
    <t>192开九II</t>
  </si>
  <si>
    <t>110kV莲池变</t>
  </si>
  <si>
    <t>122莲开</t>
  </si>
  <si>
    <t>140池龚</t>
  </si>
  <si>
    <t>126创业</t>
  </si>
  <si>
    <t>124板纸</t>
  </si>
  <si>
    <t>112池古I</t>
  </si>
  <si>
    <t>132池古II</t>
  </si>
  <si>
    <t>114铁信</t>
  </si>
  <si>
    <t>120海螺</t>
  </si>
  <si>
    <t>128水云</t>
  </si>
  <si>
    <t>110kV陇县变</t>
  </si>
  <si>
    <t>123温水</t>
  </si>
  <si>
    <t>121铁电</t>
  </si>
  <si>
    <t>120水库</t>
  </si>
  <si>
    <t>119水泥厂</t>
  </si>
  <si>
    <t>118东南</t>
  </si>
  <si>
    <t>117电石厂</t>
  </si>
  <si>
    <t>116特种水泥</t>
  </si>
  <si>
    <t>115城关</t>
  </si>
  <si>
    <t>124秦关</t>
  </si>
  <si>
    <t>110kV明星变</t>
  </si>
  <si>
    <t>127左岸</t>
  </si>
  <si>
    <t>129秦屋</t>
  </si>
  <si>
    <t>171马营镇</t>
  </si>
  <si>
    <t>131高方</t>
  </si>
  <si>
    <t>175燃灯寺</t>
  </si>
  <si>
    <t>132江南</t>
  </si>
  <si>
    <t>177石咀头</t>
  </si>
  <si>
    <t>133星园</t>
  </si>
  <si>
    <t>123永泰</t>
  </si>
  <si>
    <t>151财富</t>
  </si>
  <si>
    <t>124开四</t>
  </si>
  <si>
    <t>126高管</t>
  </si>
  <si>
    <t>130六开</t>
  </si>
  <si>
    <t>163丰麦</t>
  </si>
  <si>
    <t>156袁家坪</t>
  </si>
  <si>
    <t>140天玺台II</t>
  </si>
  <si>
    <t>142西沙河</t>
  </si>
  <si>
    <t>160华明</t>
  </si>
  <si>
    <t>144南站</t>
  </si>
  <si>
    <t>154产业园</t>
  </si>
  <si>
    <t>173东大</t>
  </si>
  <si>
    <t>179潘家湾</t>
  </si>
  <si>
    <t>172开II</t>
  </si>
  <si>
    <t>176诚机</t>
  </si>
  <si>
    <t>174焊材</t>
  </si>
  <si>
    <t>158华厦</t>
  </si>
  <si>
    <t>137蒙牛</t>
  </si>
  <si>
    <t>152万润</t>
  </si>
  <si>
    <t>146东星</t>
  </si>
  <si>
    <t>138北辰</t>
  </si>
  <si>
    <t>141汉医</t>
  </si>
  <si>
    <t>110kV眉县变</t>
  </si>
  <si>
    <t>144城农</t>
  </si>
  <si>
    <t>152城北</t>
  </si>
  <si>
    <t>154城南</t>
  </si>
  <si>
    <t>145五村</t>
  </si>
  <si>
    <t>147二环</t>
  </si>
  <si>
    <t>110kV岐山变</t>
  </si>
  <si>
    <t>174岐刘</t>
  </si>
  <si>
    <t>170五二三</t>
  </si>
  <si>
    <t>162岐周</t>
  </si>
  <si>
    <t>166水泥II</t>
  </si>
  <si>
    <t>164岐公</t>
  </si>
  <si>
    <t>168油脂厂</t>
  </si>
  <si>
    <t>163岐军</t>
  </si>
  <si>
    <t>165城北抽</t>
  </si>
  <si>
    <t>167岐城</t>
  </si>
  <si>
    <t>169水泥I</t>
  </si>
  <si>
    <t>177岐益</t>
  </si>
  <si>
    <t>171长虹</t>
  </si>
  <si>
    <t>179岐营</t>
  </si>
  <si>
    <t>173朝阳</t>
  </si>
  <si>
    <t>161先锋</t>
  </si>
  <si>
    <t>110kV千阳变</t>
  </si>
  <si>
    <t>111草碧</t>
  </si>
  <si>
    <t>113一七一</t>
  </si>
  <si>
    <t>115南寨</t>
  </si>
  <si>
    <t>117千城</t>
  </si>
  <si>
    <t>119电石厂</t>
  </si>
  <si>
    <t>121水泥厂</t>
  </si>
  <si>
    <t>123水沟</t>
  </si>
  <si>
    <t>125申陶</t>
  </si>
  <si>
    <t>127路电</t>
  </si>
  <si>
    <t>110kV 水沟变</t>
  </si>
  <si>
    <t>141碧陶</t>
  </si>
  <si>
    <t>110kV石头坡变</t>
  </si>
  <si>
    <t>158水厂</t>
  </si>
  <si>
    <t>162灵化</t>
  </si>
  <si>
    <t>160宝峻</t>
  </si>
  <si>
    <t>110kV太白变</t>
  </si>
  <si>
    <t>115靖口</t>
  </si>
  <si>
    <t>119七里川</t>
  </si>
  <si>
    <t>121桃川</t>
  </si>
  <si>
    <t>117南山</t>
  </si>
  <si>
    <t>120城关</t>
  </si>
  <si>
    <t>122纤维板</t>
  </si>
  <si>
    <t>113米夏</t>
  </si>
  <si>
    <t>110kV桃川变</t>
  </si>
  <si>
    <t>131秦河</t>
  </si>
  <si>
    <t>133沙沟</t>
  </si>
  <si>
    <t>135鹿电</t>
  </si>
  <si>
    <t>137红石</t>
  </si>
  <si>
    <t>110kV卧龙寺</t>
  </si>
  <si>
    <t>177应用I</t>
  </si>
  <si>
    <t>175木材厂</t>
  </si>
  <si>
    <t>157龙湾I</t>
  </si>
  <si>
    <t xml:space="preserve">173化工厂 </t>
  </si>
  <si>
    <t xml:space="preserve">165 47#信箱 </t>
  </si>
  <si>
    <t xml:space="preserve">161石羊庙 </t>
  </si>
  <si>
    <t xml:space="preserve">148千园 </t>
  </si>
  <si>
    <t>158人防II</t>
  </si>
  <si>
    <t xml:space="preserve">180龙湾II </t>
  </si>
  <si>
    <t xml:space="preserve">144分拣 </t>
  </si>
  <si>
    <t xml:space="preserve">154设备厂 </t>
  </si>
  <si>
    <t xml:space="preserve">146器材厂 </t>
  </si>
  <si>
    <t xml:space="preserve">142水源 </t>
  </si>
  <si>
    <t xml:space="preserve">156华城 </t>
  </si>
  <si>
    <t xml:space="preserve">134大唐热电 </t>
  </si>
  <si>
    <t>110kV五丈塬</t>
  </si>
  <si>
    <t xml:space="preserve">190五安 </t>
  </si>
  <si>
    <t xml:space="preserve">187五七 </t>
  </si>
  <si>
    <t xml:space="preserve">185前进 </t>
  </si>
  <si>
    <t xml:space="preserve">181汽车I </t>
  </si>
  <si>
    <t xml:space="preserve">177五铁 </t>
  </si>
  <si>
    <t xml:space="preserve">170铸造I </t>
  </si>
  <si>
    <t xml:space="preserve">166五高 </t>
  </si>
  <si>
    <t xml:space="preserve">168汽车II </t>
  </si>
  <si>
    <t xml:space="preserve">174五蔡 </t>
  </si>
  <si>
    <t xml:space="preserve">176铸造III </t>
  </si>
  <si>
    <t xml:space="preserve">178公网 </t>
  </si>
  <si>
    <t xml:space="preserve">183铸造II </t>
  </si>
  <si>
    <t>110kV玉涧变</t>
  </si>
  <si>
    <t xml:space="preserve">188玉福 </t>
  </si>
  <si>
    <t xml:space="preserve">179中医院 </t>
  </si>
  <si>
    <t xml:space="preserve">177变空 </t>
  </si>
  <si>
    <t xml:space="preserve">173渠首I </t>
  </si>
  <si>
    <t xml:space="preserve">171玉山 </t>
  </si>
  <si>
    <t xml:space="preserve">167玉市I </t>
  </si>
  <si>
    <t xml:space="preserve">165红旗路 </t>
  </si>
  <si>
    <t xml:space="preserve">161玉中I </t>
  </si>
  <si>
    <t xml:space="preserve">116玉中II </t>
  </si>
  <si>
    <t xml:space="preserve">160长寿 </t>
  </si>
  <si>
    <t xml:space="preserve">162玉修 </t>
  </si>
  <si>
    <t xml:space="preserve">164玉市II </t>
  </si>
  <si>
    <t xml:space="preserve">172渠首II </t>
  </si>
  <si>
    <t xml:space="preserve">174玉群 </t>
  </si>
  <si>
    <t xml:space="preserve">176玉新 </t>
  </si>
  <si>
    <t xml:space="preserve">178陵塬 </t>
  </si>
  <si>
    <t xml:space="preserve">180桥北 </t>
  </si>
  <si>
    <t>110kV祝家庄变</t>
  </si>
  <si>
    <t xml:space="preserve">185祝南 </t>
  </si>
  <si>
    <t xml:space="preserve">187祝京 </t>
  </si>
  <si>
    <t xml:space="preserve">189祝蒲 </t>
  </si>
  <si>
    <t xml:space="preserve">180水泥厂 </t>
  </si>
  <si>
    <t xml:space="preserve">182祝泥 </t>
  </si>
  <si>
    <t xml:space="preserve">184电石厂 </t>
  </si>
  <si>
    <t>110kV中心变</t>
  </si>
  <si>
    <t xml:space="preserve">127中热I </t>
  </si>
  <si>
    <t xml:space="preserve">133陈仓园 </t>
  </si>
  <si>
    <t xml:space="preserve">131铁路 </t>
  </si>
  <si>
    <t xml:space="preserve">129邮电 </t>
  </si>
  <si>
    <t>135中店</t>
  </si>
  <si>
    <t xml:space="preserve">123中市 </t>
  </si>
  <si>
    <t xml:space="preserve">121西区 </t>
  </si>
  <si>
    <t xml:space="preserve">119真空厂 </t>
  </si>
  <si>
    <t xml:space="preserve">117中玉I </t>
  </si>
  <si>
    <t xml:space="preserve">115新建路I </t>
  </si>
  <si>
    <t xml:space="preserve">177中渭 </t>
  </si>
  <si>
    <t>125营北</t>
  </si>
  <si>
    <t xml:space="preserve">130农行 </t>
  </si>
  <si>
    <t xml:space="preserve">126中山 </t>
  </si>
  <si>
    <t xml:space="preserve">118巨一 </t>
  </si>
  <si>
    <t xml:space="preserve">114中玉II </t>
  </si>
  <si>
    <t xml:space="preserve">132中热II </t>
  </si>
  <si>
    <t xml:space="preserve">134体育路 </t>
  </si>
  <si>
    <t xml:space="preserve">170马开 </t>
  </si>
  <si>
    <t>128营南</t>
  </si>
  <si>
    <t xml:space="preserve">136新建路II </t>
  </si>
  <si>
    <t xml:space="preserve">111路南 </t>
  </si>
  <si>
    <t xml:space="preserve">183开南 </t>
  </si>
  <si>
    <t xml:space="preserve">151八里 </t>
  </si>
  <si>
    <t xml:space="preserve">171群热 </t>
  </si>
  <si>
    <t xml:space="preserve">185人医 </t>
  </si>
  <si>
    <t xml:space="preserve">186滨河 </t>
  </si>
  <si>
    <t xml:space="preserve">192信通 </t>
  </si>
  <si>
    <t xml:space="preserve">187万象II </t>
  </si>
  <si>
    <t xml:space="preserve">191信开 </t>
  </si>
  <si>
    <t xml:space="preserve">195万象I </t>
  </si>
  <si>
    <t xml:space="preserve">196陈商 </t>
  </si>
  <si>
    <t xml:space="preserve">197湖岸 </t>
  </si>
  <si>
    <t xml:space="preserve">138天同 </t>
  </si>
  <si>
    <t xml:space="preserve">137红风 </t>
  </si>
  <si>
    <t xml:space="preserve">178群东 </t>
  </si>
  <si>
    <t>173曙光路</t>
  </si>
  <si>
    <t>122杜文</t>
  </si>
  <si>
    <t xml:space="preserve">182广电 </t>
  </si>
  <si>
    <t>169中联I</t>
  </si>
  <si>
    <t>110kV汽车城</t>
  </si>
  <si>
    <t>169铁开</t>
  </si>
  <si>
    <t>153通家I</t>
  </si>
  <si>
    <t>156通家II</t>
  </si>
  <si>
    <t>164通力II</t>
  </si>
  <si>
    <t>159法士特I</t>
  </si>
  <si>
    <t>160法士特II</t>
  </si>
  <si>
    <t>165蜀仓I</t>
  </si>
  <si>
    <t>168蜀仓II</t>
  </si>
  <si>
    <t>170红南</t>
  </si>
  <si>
    <t>166永乐</t>
  </si>
  <si>
    <t>162瑞星</t>
  </si>
  <si>
    <t>167德华</t>
  </si>
  <si>
    <t>110kV孔明变</t>
  </si>
  <si>
    <t>123特齿I</t>
  </si>
  <si>
    <t>124特齿II</t>
  </si>
  <si>
    <t>125锻造I</t>
  </si>
  <si>
    <t>126锻造II</t>
  </si>
  <si>
    <t>121重汽I</t>
  </si>
  <si>
    <t>122重汽II</t>
  </si>
  <si>
    <t>136重汽III</t>
  </si>
  <si>
    <t>127红星</t>
  </si>
  <si>
    <t>128新工</t>
  </si>
  <si>
    <t>35kV大塬变</t>
  </si>
  <si>
    <t xml:space="preserve">135电石厂 </t>
  </si>
  <si>
    <t xml:space="preserve">133橫水 </t>
  </si>
  <si>
    <t xml:space="preserve">137水泥厂 </t>
  </si>
  <si>
    <t>148红旗</t>
  </si>
  <si>
    <t xml:space="preserve">138姚家沟 </t>
  </si>
  <si>
    <t xml:space="preserve">140机场 </t>
  </si>
  <si>
    <t>35kV柳林变</t>
  </si>
  <si>
    <t xml:space="preserve">151公网 </t>
  </si>
  <si>
    <t xml:space="preserve">153柳镇 </t>
  </si>
  <si>
    <t xml:space="preserve">155酒厂I </t>
  </si>
  <si>
    <t xml:space="preserve">152柳唐 </t>
  </si>
  <si>
    <t xml:space="preserve">156酒厂II </t>
  </si>
  <si>
    <t xml:space="preserve">147酒厂III </t>
  </si>
  <si>
    <t>35kV齐镇变</t>
  </si>
  <si>
    <t xml:space="preserve">166齐五 </t>
  </si>
  <si>
    <t xml:space="preserve">164齐农 </t>
  </si>
  <si>
    <t xml:space="preserve">167七六三 </t>
  </si>
  <si>
    <t xml:space="preserve">169水库 </t>
  </si>
  <si>
    <t xml:space="preserve">171齐营 </t>
  </si>
  <si>
    <t xml:space="preserve">173齐公 </t>
  </si>
  <si>
    <t xml:space="preserve">156硅铁厂 </t>
  </si>
  <si>
    <t xml:space="preserve">159轧钢厂 </t>
  </si>
  <si>
    <t xml:space="preserve">160齐铁 </t>
  </si>
  <si>
    <t xml:space="preserve">162五金厂 </t>
  </si>
  <si>
    <t>35kV营头变</t>
  </si>
  <si>
    <t xml:space="preserve">183高庙 </t>
  </si>
  <si>
    <t xml:space="preserve">181水泥II </t>
  </si>
  <si>
    <t xml:space="preserve">177试验场 </t>
  </si>
  <si>
    <t xml:space="preserve">175公网 </t>
  </si>
  <si>
    <t xml:space="preserve">182金渠 </t>
  </si>
  <si>
    <t xml:space="preserve">184硫酸厂 </t>
  </si>
  <si>
    <t xml:space="preserve">186水泥厂 </t>
  </si>
  <si>
    <t xml:space="preserve">188电站 </t>
  </si>
  <si>
    <t>宝鸡供电公司2018年12月配网主变可开放容量预测信息表</t>
  </si>
  <si>
    <t>允许容量(kVA)</t>
  </si>
  <si>
    <t>110kV阳平变</t>
  </si>
  <si>
    <t>110kV祝家庄</t>
  </si>
  <si>
    <t>110kV双石铺</t>
  </si>
  <si>
    <t>110kV蔡家坡</t>
  </si>
  <si>
    <t>110kV水沟变</t>
  </si>
  <si>
    <t>110kV黄牛变</t>
  </si>
  <si>
    <t>110kV贾村变</t>
  </si>
  <si>
    <t>110kV周原变</t>
  </si>
  <si>
    <t>110kV代家湾</t>
  </si>
  <si>
    <t>110kV向阳变</t>
  </si>
  <si>
    <t>110kV常兴变</t>
  </si>
  <si>
    <t>110kV三岔变</t>
  </si>
  <si>
    <t>110kV九成宫</t>
  </si>
  <si>
    <t>110kV西虢变</t>
  </si>
  <si>
    <t>110kV八里桥</t>
  </si>
  <si>
    <t>110kV潘溪变</t>
  </si>
  <si>
    <t>110kV新拓变</t>
  </si>
  <si>
    <t>110kV石头坡</t>
  </si>
  <si>
    <t>110kV东门变</t>
  </si>
  <si>
    <t>110kV高家镇</t>
  </si>
  <si>
    <t>111kV云中变</t>
  </si>
  <si>
    <t>110kV晁峪变</t>
  </si>
  <si>
    <t>110kV福林堡</t>
  </si>
  <si>
    <t>110kV赤沙变</t>
  </si>
  <si>
    <t>110kV县功变</t>
  </si>
  <si>
    <t>110kV嘉陵变</t>
  </si>
  <si>
    <t>110kV灵官变</t>
  </si>
  <si>
    <t>110kV北上变</t>
  </si>
  <si>
    <t>110kV郭家河</t>
  </si>
  <si>
    <t>35kV平木变</t>
  </si>
  <si>
    <t>35kV横渠变</t>
  </si>
  <si>
    <t>35kV曙光变</t>
  </si>
  <si>
    <t>36kV草店变</t>
  </si>
  <si>
    <t>35kV河口变</t>
  </si>
  <si>
    <t>35kV坪坎变</t>
  </si>
  <si>
    <t>35kV温江寺</t>
  </si>
  <si>
    <t>35kV科技城</t>
  </si>
  <si>
    <t>35kV沙坝变</t>
  </si>
  <si>
    <t>110kV降帐变</t>
  </si>
  <si>
    <t>35kV北村变</t>
  </si>
  <si>
    <t>36kV坪坎变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</si>
</sst>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_);[Red]\(0.0\)"/>
    <numFmt numFmtId="179" formatCode="0.0%"/>
    <numFmt numFmtId="180" formatCode="0_ "/>
    <numFmt numFmtId="181" formatCode="0;_耀"/>
  </numFmts>
  <fonts count="30">
    <font>
      <sz val="12"/>
      <name val="宋体"/>
      <family val="0"/>
    </font>
    <font>
      <sz val="12"/>
      <name val="华文中宋"/>
      <family val="0"/>
    </font>
    <font>
      <sz val="11"/>
      <name val="楷体_GB2312"/>
      <family val="3"/>
    </font>
    <font>
      <sz val="18"/>
      <name val="楷体_GB2312"/>
      <family val="3"/>
    </font>
    <font>
      <sz val="12"/>
      <color indexed="17"/>
      <name val="宋体"/>
      <family val="0"/>
    </font>
    <font>
      <sz val="12"/>
      <name val="楷体_GB2312"/>
      <family val="3"/>
    </font>
    <font>
      <sz val="12"/>
      <color indexed="10"/>
      <name val="宋体"/>
      <family val="0"/>
    </font>
    <font>
      <b/>
      <sz val="13"/>
      <color indexed="54"/>
      <name val="等线"/>
      <family val="0"/>
    </font>
    <font>
      <sz val="11"/>
      <color indexed="20"/>
      <name val="等线"/>
      <family val="0"/>
    </font>
    <font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9"/>
      <name val="等线"/>
      <family val="0"/>
    </font>
    <font>
      <b/>
      <sz val="11"/>
      <color indexed="9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b/>
      <sz val="11"/>
      <color indexed="63"/>
      <name val="等线"/>
      <family val="0"/>
    </font>
    <font>
      <sz val="11"/>
      <color indexed="52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9" fillId="3" borderId="0" applyNumberFormat="0" applyBorder="0" applyAlignment="0" applyProtection="0"/>
    <xf numFmtId="0" fontId="14" fillId="2" borderId="1" applyNumberFormat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Border="0" applyProtection="0">
      <alignment vertical="center"/>
    </xf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1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0" fillId="0" borderId="0" applyNumberFormat="0" applyBorder="0" applyProtection="0">
      <alignment vertical="center"/>
    </xf>
    <xf numFmtId="0" fontId="7" fillId="0" borderId="4" applyNumberFormat="0" applyFill="0" applyAlignment="0" applyProtection="0"/>
    <xf numFmtId="0" fontId="11" fillId="9" borderId="0" applyNumberFormat="0" applyBorder="0" applyAlignment="0" applyProtection="0"/>
    <xf numFmtId="0" fontId="10" fillId="0" borderId="5" applyNumberFormat="0" applyFill="0" applyAlignment="0" applyProtection="0"/>
    <xf numFmtId="0" fontId="11" fillId="10" borderId="0" applyNumberFormat="0" applyBorder="0" applyAlignment="0" applyProtection="0"/>
    <xf numFmtId="0" fontId="16" fillId="4" borderId="6" applyNumberFormat="0" applyAlignment="0" applyProtection="0"/>
    <xf numFmtId="0" fontId="15" fillId="4" borderId="1" applyNumberFormat="0" applyAlignment="0" applyProtection="0"/>
    <xf numFmtId="0" fontId="12" fillId="11" borderId="7" applyNumberFormat="0" applyAlignment="0" applyProtection="0"/>
    <xf numFmtId="0" fontId="11" fillId="8" borderId="0" applyNumberFormat="0" applyBorder="0" applyAlignment="0" applyProtection="0"/>
    <xf numFmtId="0" fontId="9" fillId="12" borderId="0" applyNumberFormat="0" applyBorder="0" applyAlignment="0" applyProtection="0"/>
    <xf numFmtId="0" fontId="11" fillId="13" borderId="0" applyNumberFormat="0" applyBorder="0" applyAlignment="0" applyProtection="0"/>
    <xf numFmtId="0" fontId="17" fillId="0" borderId="8" applyNumberFormat="0" applyFill="0" applyAlignment="0" applyProtection="0"/>
    <xf numFmtId="0" fontId="24" fillId="0" borderId="9" applyNumberFormat="0" applyFill="0" applyAlignment="0" applyProtection="0"/>
    <xf numFmtId="0" fontId="25" fillId="12" borderId="0" applyNumberFormat="0" applyBorder="0" applyAlignment="0" applyProtection="0"/>
    <xf numFmtId="0" fontId="13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9" fillId="7" borderId="0" applyNumberFormat="0" applyBorder="0" applyAlignment="0" applyProtection="0"/>
    <xf numFmtId="0" fontId="11" fillId="8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11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11" fillId="16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11" fillId="13" borderId="0" applyNumberFormat="0" applyBorder="0" applyAlignment="0" applyProtection="0"/>
    <xf numFmtId="0" fontId="26" fillId="0" borderId="0" applyNumberFormat="0" applyBorder="0" applyProtection="0">
      <alignment vertical="center"/>
    </xf>
    <xf numFmtId="0" fontId="27" fillId="0" borderId="0" applyNumberFormat="0" applyBorder="0" applyProtection="0">
      <alignment vertical="center"/>
    </xf>
    <xf numFmtId="0" fontId="27" fillId="0" borderId="0" applyNumberFormat="0" applyBorder="0" applyProtection="0">
      <alignment vertical="center"/>
    </xf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79" applyFont="1" applyFill="1" applyAlignment="1">
      <alignment horizontal="center" vertical="center"/>
    </xf>
    <xf numFmtId="0" fontId="2" fillId="0" borderId="12" xfId="79" applyFont="1" applyFill="1" applyBorder="1" applyAlignment="1">
      <alignment horizontal="center" vertical="top" wrapText="1"/>
    </xf>
    <xf numFmtId="0" fontId="2" fillId="0" borderId="13" xfId="79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8" fontId="2" fillId="0" borderId="10" xfId="37" applyNumberFormat="1" applyFont="1" applyFill="1" applyBorder="1" applyAlignment="1">
      <alignment horizontal="center" vertical="center" shrinkToFit="1"/>
    </xf>
    <xf numFmtId="179" fontId="2" fillId="0" borderId="10" xfId="26" applyNumberFormat="1" applyFont="1" applyFill="1" applyBorder="1" applyAlignment="1">
      <alignment horizontal="center" vertical="center" shrinkToFit="1"/>
    </xf>
    <xf numFmtId="18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178" fontId="2" fillId="0" borderId="11" xfId="37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79" fontId="2" fillId="0" borderId="11" xfId="26" applyNumberFormat="1" applyFont="1" applyFill="1" applyBorder="1" applyAlignment="1">
      <alignment horizontal="center" vertical="center" shrinkToFit="1"/>
    </xf>
    <xf numFmtId="180" fontId="2" fillId="0" borderId="11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178" fontId="2" fillId="0" borderId="14" xfId="0" applyNumberFormat="1" applyFont="1" applyFill="1" applyBorder="1" applyAlignment="1">
      <alignment horizontal="center" vertical="center" wrapText="1"/>
    </xf>
    <xf numFmtId="179" fontId="2" fillId="0" borderId="14" xfId="26" applyNumberFormat="1" applyFont="1" applyFill="1" applyBorder="1" applyAlignment="1">
      <alignment horizontal="center" vertical="center" shrinkToFit="1"/>
    </xf>
    <xf numFmtId="180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0" xfId="79" applyFont="1" applyFill="1" applyBorder="1" applyAlignment="1">
      <alignment horizontal="center" vertical="center" wrapText="1"/>
    </xf>
    <xf numFmtId="0" fontId="5" fillId="0" borderId="10" xfId="79" applyFont="1" applyFill="1" applyBorder="1" applyAlignment="1">
      <alignment horizontal="center" vertical="top" wrapText="1"/>
    </xf>
    <xf numFmtId="0" fontId="5" fillId="0" borderId="10" xfId="80" applyFont="1" applyFill="1" applyBorder="1" applyAlignment="1">
      <alignment horizontal="center" vertical="center" wrapText="1"/>
    </xf>
    <xf numFmtId="0" fontId="5" fillId="0" borderId="10" xfId="80" applyFont="1" applyFill="1" applyBorder="1" applyAlignment="1">
      <alignment horizontal="left" vertical="center" wrapText="1"/>
    </xf>
    <xf numFmtId="0" fontId="5" fillId="0" borderId="10" xfId="81" applyFont="1" applyFill="1" applyBorder="1" applyAlignment="1">
      <alignment horizontal="center" vertical="center" wrapText="1"/>
    </xf>
    <xf numFmtId="179" fontId="5" fillId="0" borderId="10" xfId="26" applyNumberFormat="1" applyFont="1" applyFill="1" applyBorder="1" applyAlignment="1">
      <alignment horizontal="center" vertical="center" wrapText="1"/>
    </xf>
    <xf numFmtId="180" fontId="5" fillId="0" borderId="10" xfId="8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5" xfId="79" applyFont="1" applyFill="1" applyBorder="1" applyAlignment="1">
      <alignment horizontal="justify" vertical="top" wrapText="1"/>
    </xf>
    <xf numFmtId="0" fontId="5" fillId="0" borderId="16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8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180" fontId="5" fillId="0" borderId="10" xfId="0" applyNumberFormat="1" applyFont="1" applyFill="1" applyBorder="1" applyAlignment="1">
      <alignment horizontal="center" vertical="center"/>
    </xf>
    <xf numFmtId="181" fontId="5" fillId="0" borderId="0" xfId="0" applyNumberFormat="1" applyFont="1" applyFill="1" applyAlignment="1">
      <alignment vertical="center"/>
    </xf>
    <xf numFmtId="180" fontId="5" fillId="0" borderId="0" xfId="0" applyNumberFormat="1" applyFont="1" applyFill="1" applyAlignment="1">
      <alignment vertical="center"/>
    </xf>
    <xf numFmtId="180" fontId="5" fillId="0" borderId="0" xfId="0" applyNumberFormat="1" applyFont="1" applyFill="1" applyAlignment="1">
      <alignment horizontal="center" vertical="center" shrinkToFit="1"/>
    </xf>
    <xf numFmtId="0" fontId="5" fillId="0" borderId="11" xfId="80" applyFont="1" applyFill="1" applyBorder="1" applyAlignment="1">
      <alignment horizontal="left" vertical="center" wrapText="1"/>
    </xf>
    <xf numFmtId="0" fontId="5" fillId="0" borderId="17" xfId="80" applyFont="1" applyFill="1" applyBorder="1" applyAlignment="1">
      <alignment horizontal="center" vertical="center" wrapText="1"/>
    </xf>
    <xf numFmtId="0" fontId="5" fillId="0" borderId="17" xfId="80" applyFont="1" applyFill="1" applyBorder="1" applyAlignment="1">
      <alignment horizontal="left" vertical="center" wrapText="1"/>
    </xf>
  </cellXfs>
  <cellStyles count="7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20% - 着色 5" xfId="33"/>
    <cellStyle name="着色 1" xfId="34"/>
    <cellStyle name="解释性文本" xfId="35"/>
    <cellStyle name="标题 1" xfId="36"/>
    <cellStyle name="常规_12月_17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60% - 着色 5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着色 5" xfId="52"/>
    <cellStyle name="60% - 着色 4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60% - 着色 6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20% - 着色 6" xfId="77"/>
    <cellStyle name="着色 2" xfId="78"/>
    <cellStyle name="常规_Sheet1" xfId="79"/>
    <cellStyle name="常规_Sheet1_3" xfId="80"/>
    <cellStyle name="常规_Sheet1_9" xfId="81"/>
    <cellStyle name="着色 3" xfId="82"/>
    <cellStyle name="着色 4" xfId="83"/>
    <cellStyle name="着色 6" xfId="84"/>
    <cellStyle name="40% - 着色 1" xfId="85"/>
    <cellStyle name="40% - 着色 2" xfId="86"/>
    <cellStyle name="40% - 着色 3" xfId="87"/>
    <cellStyle name="40% - 着色 4" xfId="88"/>
    <cellStyle name="40% - 着色 5" xfId="89"/>
    <cellStyle name="40% - 着色 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V523"/>
  <sheetViews>
    <sheetView tabSelected="1" zoomScaleSheetLayoutView="100" workbookViewId="0" topLeftCell="A1">
      <selection activeCell="F5" sqref="F5"/>
    </sheetView>
  </sheetViews>
  <sheetFormatPr defaultColWidth="8.75390625" defaultRowHeight="14.25"/>
  <cols>
    <col min="1" max="1" width="5.25390625" style="36" customWidth="1"/>
    <col min="2" max="2" width="16.625" style="37" customWidth="1"/>
    <col min="3" max="3" width="14.125" style="37" customWidth="1"/>
    <col min="4" max="4" width="17.375" style="36" customWidth="1"/>
    <col min="5" max="5" width="14.00390625" style="36" customWidth="1"/>
    <col min="6" max="6" width="17.25390625" style="36" customWidth="1"/>
    <col min="7" max="8" width="14.00390625" style="36" customWidth="1"/>
    <col min="9" max="9" width="6.75390625" style="37" customWidth="1"/>
    <col min="10" max="11" width="9.00390625" style="37" customWidth="1"/>
    <col min="12" max="12" width="10.50390625" style="37" customWidth="1"/>
    <col min="13" max="32" width="9.00390625" style="37" customWidth="1"/>
    <col min="33" max="224" width="8.75390625" style="37" customWidth="1"/>
    <col min="225" max="254" width="9.00390625" style="37" customWidth="1"/>
    <col min="255" max="16384" width="9.00390625" style="34" bestFit="1" customWidth="1"/>
  </cols>
  <sheetData>
    <row r="1" spans="1:9" ht="94.5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256" s="32" customFormat="1" ht="63" customHeight="1">
      <c r="A2" s="38" t="s">
        <v>1</v>
      </c>
      <c r="B2" s="38" t="s">
        <v>2</v>
      </c>
      <c r="C2" s="38" t="s">
        <v>3</v>
      </c>
      <c r="D2" s="38" t="s">
        <v>4</v>
      </c>
      <c r="E2" s="38" t="s">
        <v>5</v>
      </c>
      <c r="F2" s="38" t="s">
        <v>6</v>
      </c>
      <c r="G2" s="38" t="s">
        <v>7</v>
      </c>
      <c r="H2" s="38" t="s">
        <v>8</v>
      </c>
      <c r="I2" s="38" t="s">
        <v>9</v>
      </c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  <c r="IV2" s="37"/>
    </row>
    <row r="3" spans="1:10" ht="18.75" customHeight="1">
      <c r="A3" s="39">
        <v>1</v>
      </c>
      <c r="B3" s="40" t="s">
        <v>10</v>
      </c>
      <c r="C3" s="41" t="s">
        <v>11</v>
      </c>
      <c r="D3" s="40">
        <v>1991.9</v>
      </c>
      <c r="E3" s="42">
        <v>1780</v>
      </c>
      <c r="F3" s="43">
        <f aca="true" t="shared" si="0" ref="F3:F66">E3/D3</f>
        <v>0.8936191575882323</v>
      </c>
      <c r="G3" s="40">
        <v>0</v>
      </c>
      <c r="H3" s="44">
        <f aca="true" t="shared" si="1" ref="H3:H66">D3*0.9-E3-G3</f>
        <v>12.710000000000036</v>
      </c>
      <c r="I3" s="46"/>
      <c r="J3" s="47"/>
    </row>
    <row r="4" spans="1:10" ht="18.75" customHeight="1">
      <c r="A4" s="39">
        <v>2</v>
      </c>
      <c r="B4" s="40"/>
      <c r="C4" s="41" t="s">
        <v>12</v>
      </c>
      <c r="D4" s="40">
        <v>7794.2</v>
      </c>
      <c r="E4" s="42">
        <v>5850</v>
      </c>
      <c r="F4" s="43">
        <f t="shared" si="0"/>
        <v>0.7505581073105643</v>
      </c>
      <c r="G4" s="40">
        <v>0</v>
      </c>
      <c r="H4" s="44">
        <f t="shared" si="1"/>
        <v>1164.7799999999997</v>
      </c>
      <c r="I4" s="46"/>
      <c r="J4" s="47"/>
    </row>
    <row r="5" spans="1:10" ht="18.75" customHeight="1">
      <c r="A5" s="39">
        <v>3</v>
      </c>
      <c r="B5" s="40"/>
      <c r="C5" s="41" t="s">
        <v>13</v>
      </c>
      <c r="D5" s="40">
        <v>4762.13</v>
      </c>
      <c r="E5" s="42">
        <v>2390</v>
      </c>
      <c r="F5" s="43">
        <f t="shared" si="0"/>
        <v>0.5018762612528427</v>
      </c>
      <c r="G5" s="40">
        <v>0</v>
      </c>
      <c r="H5" s="44">
        <f t="shared" si="1"/>
        <v>1895.9170000000004</v>
      </c>
      <c r="I5" s="48"/>
      <c r="J5" s="47"/>
    </row>
    <row r="6" spans="1:10" ht="18.75" customHeight="1">
      <c r="A6" s="39">
        <v>4</v>
      </c>
      <c r="B6" s="40"/>
      <c r="C6" s="41" t="s">
        <v>14</v>
      </c>
      <c r="D6" s="40">
        <v>10392.3</v>
      </c>
      <c r="E6" s="42">
        <v>1930</v>
      </c>
      <c r="F6" s="43">
        <f t="shared" si="0"/>
        <v>0.18571442317869963</v>
      </c>
      <c r="G6" s="40">
        <v>0</v>
      </c>
      <c r="H6" s="44">
        <f t="shared" si="1"/>
        <v>7423.07</v>
      </c>
      <c r="I6" s="46"/>
      <c r="J6" s="47"/>
    </row>
    <row r="7" spans="1:10" ht="18.75" customHeight="1">
      <c r="A7" s="39">
        <v>5</v>
      </c>
      <c r="B7" s="40"/>
      <c r="C7" s="41" t="s">
        <v>15</v>
      </c>
      <c r="D7" s="40">
        <v>10392.3</v>
      </c>
      <c r="E7" s="42">
        <v>3620</v>
      </c>
      <c r="F7" s="43">
        <f t="shared" si="0"/>
        <v>0.34833482482222416</v>
      </c>
      <c r="G7" s="40">
        <v>0</v>
      </c>
      <c r="H7" s="44">
        <f t="shared" si="1"/>
        <v>5733.07</v>
      </c>
      <c r="I7" s="46"/>
      <c r="J7" s="47"/>
    </row>
    <row r="8" spans="1:10" ht="18.75" customHeight="1">
      <c r="A8" s="39">
        <v>6</v>
      </c>
      <c r="B8" s="40"/>
      <c r="C8" s="41" t="s">
        <v>16</v>
      </c>
      <c r="D8" s="40">
        <v>8511.5</v>
      </c>
      <c r="E8" s="42">
        <v>870</v>
      </c>
      <c r="F8" s="43">
        <f t="shared" si="0"/>
        <v>0.10221465076660988</v>
      </c>
      <c r="G8" s="40">
        <v>0</v>
      </c>
      <c r="H8" s="44">
        <f t="shared" si="1"/>
        <v>6790.35</v>
      </c>
      <c r="I8" s="46"/>
      <c r="J8" s="47"/>
    </row>
    <row r="9" spans="1:10" ht="18.75" customHeight="1">
      <c r="A9" s="39">
        <v>7</v>
      </c>
      <c r="B9" s="40"/>
      <c r="C9" s="41" t="s">
        <v>17</v>
      </c>
      <c r="D9" s="40">
        <v>10392.3</v>
      </c>
      <c r="E9" s="42">
        <v>4340</v>
      </c>
      <c r="F9" s="43">
        <f t="shared" si="0"/>
        <v>0.41761688942774944</v>
      </c>
      <c r="G9" s="40">
        <v>0</v>
      </c>
      <c r="H9" s="44">
        <f t="shared" si="1"/>
        <v>5013.07</v>
      </c>
      <c r="I9" s="48"/>
      <c r="J9" s="47"/>
    </row>
    <row r="10" spans="1:10" ht="18.75" customHeight="1">
      <c r="A10" s="39">
        <v>8</v>
      </c>
      <c r="B10" s="40"/>
      <c r="C10" s="41" t="s">
        <v>18</v>
      </c>
      <c r="D10" s="40">
        <v>5196.15</v>
      </c>
      <c r="E10" s="42">
        <v>730</v>
      </c>
      <c r="F10" s="43">
        <f t="shared" si="0"/>
        <v>0.14048863100564843</v>
      </c>
      <c r="G10" s="40">
        <v>0</v>
      </c>
      <c r="H10" s="44">
        <f t="shared" si="1"/>
        <v>3946.535</v>
      </c>
      <c r="I10" s="48"/>
      <c r="J10" s="47"/>
    </row>
    <row r="11" spans="1:10" ht="18.75" customHeight="1">
      <c r="A11" s="39">
        <v>9</v>
      </c>
      <c r="B11" s="40"/>
      <c r="C11" s="41" t="s">
        <v>19</v>
      </c>
      <c r="D11" s="40">
        <v>4399.4</v>
      </c>
      <c r="E11" s="45">
        <v>1300</v>
      </c>
      <c r="F11" s="43">
        <f t="shared" si="0"/>
        <v>0.2954948402054826</v>
      </c>
      <c r="G11" s="40">
        <v>0</v>
      </c>
      <c r="H11" s="44">
        <f t="shared" si="1"/>
        <v>2659.4599999999996</v>
      </c>
      <c r="I11" s="48"/>
      <c r="J11" s="49"/>
    </row>
    <row r="12" spans="1:10" ht="18.75" customHeight="1">
      <c r="A12" s="39">
        <v>10</v>
      </c>
      <c r="B12" s="40"/>
      <c r="C12" s="41" t="s">
        <v>20</v>
      </c>
      <c r="D12" s="40">
        <v>10392.3</v>
      </c>
      <c r="E12" s="42">
        <v>2070</v>
      </c>
      <c r="F12" s="43">
        <f t="shared" si="0"/>
        <v>0.19918593574088508</v>
      </c>
      <c r="G12" s="40">
        <v>0</v>
      </c>
      <c r="H12" s="44">
        <f t="shared" si="1"/>
        <v>7283.07</v>
      </c>
      <c r="I12" s="48"/>
      <c r="J12" s="49"/>
    </row>
    <row r="13" spans="1:10" ht="18.75" customHeight="1">
      <c r="A13" s="39">
        <v>11</v>
      </c>
      <c r="B13" s="40"/>
      <c r="C13" s="41" t="s">
        <v>21</v>
      </c>
      <c r="D13" s="40">
        <v>7794.22</v>
      </c>
      <c r="E13" s="42">
        <v>5490</v>
      </c>
      <c r="F13" s="43">
        <f t="shared" si="0"/>
        <v>0.704368108675403</v>
      </c>
      <c r="G13" s="40">
        <v>0</v>
      </c>
      <c r="H13" s="44">
        <f t="shared" si="1"/>
        <v>1524.7980000000007</v>
      </c>
      <c r="I13" s="48"/>
      <c r="J13" s="47"/>
    </row>
    <row r="14" spans="1:10" ht="18.75" customHeight="1">
      <c r="A14" s="39">
        <v>12</v>
      </c>
      <c r="B14" s="40"/>
      <c r="C14" s="41" t="s">
        <v>14</v>
      </c>
      <c r="D14" s="40">
        <v>10392.3</v>
      </c>
      <c r="E14" s="42">
        <v>1930</v>
      </c>
      <c r="F14" s="43">
        <f t="shared" si="0"/>
        <v>0.18571442317869963</v>
      </c>
      <c r="G14" s="40">
        <v>0</v>
      </c>
      <c r="H14" s="44">
        <f t="shared" si="1"/>
        <v>7423.07</v>
      </c>
      <c r="I14" s="48"/>
      <c r="J14" s="47"/>
    </row>
    <row r="15" spans="1:10" ht="18.75" customHeight="1">
      <c r="A15" s="39">
        <v>13</v>
      </c>
      <c r="B15" s="40"/>
      <c r="C15" s="41" t="s">
        <v>22</v>
      </c>
      <c r="D15" s="40">
        <v>9266.47</v>
      </c>
      <c r="E15" s="42">
        <v>2030</v>
      </c>
      <c r="F15" s="43">
        <f t="shared" si="0"/>
        <v>0.21906939751599047</v>
      </c>
      <c r="G15" s="40">
        <v>0</v>
      </c>
      <c r="H15" s="44">
        <f t="shared" si="1"/>
        <v>6309.823</v>
      </c>
      <c r="I15" s="48"/>
      <c r="J15" s="47"/>
    </row>
    <row r="16" spans="1:10" ht="18.75" customHeight="1">
      <c r="A16" s="39">
        <v>14</v>
      </c>
      <c r="B16" s="40"/>
      <c r="C16" s="41" t="s">
        <v>23</v>
      </c>
      <c r="D16" s="40">
        <v>2511.47</v>
      </c>
      <c r="E16" s="42">
        <v>870</v>
      </c>
      <c r="F16" s="43">
        <f t="shared" si="0"/>
        <v>0.34641066785587726</v>
      </c>
      <c r="G16" s="40">
        <v>0</v>
      </c>
      <c r="H16" s="44">
        <f t="shared" si="1"/>
        <v>1390.3229999999999</v>
      </c>
      <c r="I16" s="48"/>
      <c r="J16" s="47"/>
    </row>
    <row r="17" spans="1:10" ht="18.75" customHeight="1">
      <c r="A17" s="39"/>
      <c r="B17" s="40"/>
      <c r="C17" s="41" t="s">
        <v>24</v>
      </c>
      <c r="D17" s="40">
        <v>10392.3</v>
      </c>
      <c r="E17" s="42">
        <v>1256</v>
      </c>
      <c r="F17" s="43">
        <f t="shared" si="0"/>
        <v>0.1208587127007496</v>
      </c>
      <c r="G17" s="40">
        <v>0</v>
      </c>
      <c r="H17" s="44">
        <f t="shared" si="1"/>
        <v>8097.07</v>
      </c>
      <c r="I17" s="48"/>
      <c r="J17" s="47"/>
    </row>
    <row r="18" spans="1:10" ht="18.75" customHeight="1">
      <c r="A18" s="39">
        <v>15</v>
      </c>
      <c r="B18" s="40" t="s">
        <v>25</v>
      </c>
      <c r="C18" s="41" t="s">
        <v>26</v>
      </c>
      <c r="D18" s="40">
        <v>9526.3</v>
      </c>
      <c r="E18" s="42">
        <v>3600</v>
      </c>
      <c r="F18" s="43">
        <f t="shared" si="0"/>
        <v>0.3779011788417329</v>
      </c>
      <c r="G18" s="40">
        <v>0</v>
      </c>
      <c r="H18" s="44">
        <f t="shared" si="1"/>
        <v>4973.67</v>
      </c>
      <c r="I18" s="48"/>
      <c r="J18" s="47"/>
    </row>
    <row r="19" spans="1:10" ht="18.75" customHeight="1">
      <c r="A19" s="39">
        <v>16</v>
      </c>
      <c r="B19" s="40"/>
      <c r="C19" s="41" t="s">
        <v>27</v>
      </c>
      <c r="D19" s="40">
        <v>6512.5</v>
      </c>
      <c r="E19" s="42">
        <v>1530</v>
      </c>
      <c r="F19" s="43">
        <f t="shared" si="0"/>
        <v>0.23493282149712091</v>
      </c>
      <c r="G19" s="40">
        <v>0</v>
      </c>
      <c r="H19" s="44">
        <f t="shared" si="1"/>
        <v>4331.25</v>
      </c>
      <c r="I19" s="48"/>
      <c r="J19" s="49"/>
    </row>
    <row r="20" spans="1:10" ht="18.75" customHeight="1">
      <c r="A20" s="39">
        <v>17</v>
      </c>
      <c r="B20" s="40"/>
      <c r="C20" s="41" t="s">
        <v>28</v>
      </c>
      <c r="D20" s="40">
        <v>7967.4</v>
      </c>
      <c r="E20" s="42">
        <v>2850</v>
      </c>
      <c r="F20" s="43">
        <f t="shared" si="0"/>
        <v>0.35770765870924015</v>
      </c>
      <c r="G20" s="40">
        <v>0</v>
      </c>
      <c r="H20" s="44">
        <f t="shared" si="1"/>
        <v>4320.66</v>
      </c>
      <c r="I20" s="48"/>
      <c r="J20" s="47"/>
    </row>
    <row r="21" spans="1:10" ht="18.75" customHeight="1">
      <c r="A21" s="39">
        <v>18</v>
      </c>
      <c r="B21" s="40"/>
      <c r="C21" s="41" t="s">
        <v>29</v>
      </c>
      <c r="D21" s="40">
        <v>6131.5</v>
      </c>
      <c r="E21" s="42">
        <v>1550</v>
      </c>
      <c r="F21" s="43">
        <f t="shared" si="0"/>
        <v>0.2527929544157221</v>
      </c>
      <c r="G21" s="40">
        <v>0</v>
      </c>
      <c r="H21" s="44">
        <f t="shared" si="1"/>
        <v>3968.3500000000004</v>
      </c>
      <c r="I21" s="48"/>
      <c r="J21" s="47"/>
    </row>
    <row r="22" spans="1:10" ht="18.75" customHeight="1">
      <c r="A22" s="39">
        <v>19</v>
      </c>
      <c r="B22" s="40"/>
      <c r="C22" s="41" t="s">
        <v>30</v>
      </c>
      <c r="D22" s="40">
        <v>6564.5</v>
      </c>
      <c r="E22" s="45">
        <v>950</v>
      </c>
      <c r="F22" s="43">
        <f t="shared" si="0"/>
        <v>0.1447178002894356</v>
      </c>
      <c r="G22" s="40">
        <v>0</v>
      </c>
      <c r="H22" s="44">
        <f t="shared" si="1"/>
        <v>4958.05</v>
      </c>
      <c r="I22" s="48"/>
      <c r="J22" s="49"/>
    </row>
    <row r="23" spans="1:10" ht="18.75" customHeight="1">
      <c r="A23" s="39">
        <v>20</v>
      </c>
      <c r="B23" s="40"/>
      <c r="C23" s="41" t="s">
        <v>31</v>
      </c>
      <c r="D23" s="40">
        <v>3394.8</v>
      </c>
      <c r="E23" s="45">
        <v>1350</v>
      </c>
      <c r="F23" s="43">
        <f t="shared" si="0"/>
        <v>0.39766702014846234</v>
      </c>
      <c r="G23" s="40">
        <v>0</v>
      </c>
      <c r="H23" s="44">
        <f t="shared" si="1"/>
        <v>1705.3200000000002</v>
      </c>
      <c r="I23" s="48"/>
      <c r="J23" s="49"/>
    </row>
    <row r="24" spans="1:10" ht="18.75" customHeight="1">
      <c r="A24" s="39">
        <v>21</v>
      </c>
      <c r="B24" s="40"/>
      <c r="C24" s="41" t="s">
        <v>32</v>
      </c>
      <c r="D24" s="40">
        <v>4771.2</v>
      </c>
      <c r="E24" s="42">
        <v>1200</v>
      </c>
      <c r="F24" s="43">
        <f t="shared" si="0"/>
        <v>0.2515090543259557</v>
      </c>
      <c r="G24" s="40">
        <v>0</v>
      </c>
      <c r="H24" s="44">
        <f t="shared" si="1"/>
        <v>3094.08</v>
      </c>
      <c r="I24" s="48"/>
      <c r="J24" s="47"/>
    </row>
    <row r="25" spans="1:10" ht="18.75" customHeight="1">
      <c r="A25" s="39">
        <v>22</v>
      </c>
      <c r="B25" s="40"/>
      <c r="C25" s="41" t="s">
        <v>33</v>
      </c>
      <c r="D25" s="40">
        <v>5750.4</v>
      </c>
      <c r="E25" s="42">
        <v>920</v>
      </c>
      <c r="F25" s="43">
        <f t="shared" si="0"/>
        <v>0.15998887033945466</v>
      </c>
      <c r="G25" s="40">
        <v>0</v>
      </c>
      <c r="H25" s="44">
        <f t="shared" si="1"/>
        <v>4255.36</v>
      </c>
      <c r="I25" s="48"/>
      <c r="J25" s="47"/>
    </row>
    <row r="26" spans="1:10" ht="18.75" customHeight="1">
      <c r="A26" s="39">
        <v>23</v>
      </c>
      <c r="B26" s="40"/>
      <c r="C26" s="41" t="s">
        <v>34</v>
      </c>
      <c r="D26" s="40">
        <v>9006.66</v>
      </c>
      <c r="E26" s="42">
        <v>2900</v>
      </c>
      <c r="F26" s="43">
        <f t="shared" si="0"/>
        <v>0.32198395409619107</v>
      </c>
      <c r="G26" s="40">
        <v>0</v>
      </c>
      <c r="H26" s="44">
        <f t="shared" si="1"/>
        <v>5205.994</v>
      </c>
      <c r="I26" s="48"/>
      <c r="J26" s="47"/>
    </row>
    <row r="27" spans="1:10" ht="18.75" customHeight="1">
      <c r="A27" s="39">
        <v>24</v>
      </c>
      <c r="B27" s="40"/>
      <c r="C27" s="41" t="s">
        <v>35</v>
      </c>
      <c r="D27" s="40">
        <v>5819.7</v>
      </c>
      <c r="E27" s="42">
        <v>3580</v>
      </c>
      <c r="F27" s="43">
        <f t="shared" si="0"/>
        <v>0.6151519837792326</v>
      </c>
      <c r="G27" s="40">
        <v>0</v>
      </c>
      <c r="H27" s="44">
        <f t="shared" si="1"/>
        <v>1657.7299999999996</v>
      </c>
      <c r="I27" s="48"/>
      <c r="J27" s="47"/>
    </row>
    <row r="28" spans="1:10" ht="18.75" customHeight="1">
      <c r="A28" s="39">
        <v>25</v>
      </c>
      <c r="B28" s="40"/>
      <c r="C28" s="41" t="s">
        <v>36</v>
      </c>
      <c r="D28" s="40">
        <v>9630.2</v>
      </c>
      <c r="E28" s="45">
        <v>5470</v>
      </c>
      <c r="F28" s="43">
        <f t="shared" si="0"/>
        <v>0.5680048181761541</v>
      </c>
      <c r="G28" s="40">
        <v>0</v>
      </c>
      <c r="H28" s="44">
        <f t="shared" si="1"/>
        <v>3197.1800000000003</v>
      </c>
      <c r="I28" s="46"/>
      <c r="J28" s="49"/>
    </row>
    <row r="29" spans="1:10" ht="18.75" customHeight="1">
      <c r="A29" s="39">
        <v>26</v>
      </c>
      <c r="B29" s="40"/>
      <c r="C29" s="41" t="s">
        <v>37</v>
      </c>
      <c r="D29" s="40">
        <v>3204.3</v>
      </c>
      <c r="E29" s="42">
        <v>800</v>
      </c>
      <c r="F29" s="43">
        <f t="shared" si="0"/>
        <v>0.24966451331023934</v>
      </c>
      <c r="G29" s="40">
        <v>0</v>
      </c>
      <c r="H29" s="44">
        <f t="shared" si="1"/>
        <v>2083.8700000000003</v>
      </c>
      <c r="I29" s="48"/>
      <c r="J29" s="47"/>
    </row>
    <row r="30" spans="1:10" ht="18.75" customHeight="1">
      <c r="A30" s="39">
        <v>27</v>
      </c>
      <c r="B30" s="40"/>
      <c r="C30" s="41" t="s">
        <v>38</v>
      </c>
      <c r="D30" s="40">
        <v>1437.6</v>
      </c>
      <c r="E30" s="42">
        <v>600</v>
      </c>
      <c r="F30" s="43">
        <f t="shared" si="0"/>
        <v>0.4173622704507513</v>
      </c>
      <c r="G30" s="40">
        <v>0</v>
      </c>
      <c r="H30" s="44">
        <f t="shared" si="1"/>
        <v>693.8399999999999</v>
      </c>
      <c r="I30" s="48"/>
      <c r="J30" s="47"/>
    </row>
    <row r="31" spans="1:10" ht="18.75" customHeight="1">
      <c r="A31" s="39">
        <v>28</v>
      </c>
      <c r="B31" s="40"/>
      <c r="C31" s="41" t="s">
        <v>39</v>
      </c>
      <c r="D31" s="40">
        <v>6841.6</v>
      </c>
      <c r="E31" s="42">
        <v>2050</v>
      </c>
      <c r="F31" s="43">
        <f t="shared" si="0"/>
        <v>0.29963751169317115</v>
      </c>
      <c r="G31" s="40">
        <v>0</v>
      </c>
      <c r="H31" s="44">
        <f t="shared" si="1"/>
        <v>4107.4400000000005</v>
      </c>
      <c r="I31" s="48"/>
      <c r="J31" s="47"/>
    </row>
    <row r="32" spans="1:10" ht="18.75" customHeight="1">
      <c r="A32" s="39">
        <v>29</v>
      </c>
      <c r="B32" s="40"/>
      <c r="C32" s="41" t="s">
        <v>40</v>
      </c>
      <c r="D32" s="40">
        <v>2494.2</v>
      </c>
      <c r="E32" s="42">
        <v>1170</v>
      </c>
      <c r="F32" s="43">
        <f t="shared" si="0"/>
        <v>0.46908828482078424</v>
      </c>
      <c r="G32" s="40">
        <v>0</v>
      </c>
      <c r="H32" s="44">
        <f t="shared" si="1"/>
        <v>1074.7799999999997</v>
      </c>
      <c r="I32" s="48"/>
      <c r="J32" s="47"/>
    </row>
    <row r="33" spans="1:10" ht="18.75" customHeight="1">
      <c r="A33" s="39">
        <v>30</v>
      </c>
      <c r="B33" s="40"/>
      <c r="C33" s="41" t="s">
        <v>41</v>
      </c>
      <c r="D33" s="40">
        <v>7794.23</v>
      </c>
      <c r="E33" s="42">
        <v>3340</v>
      </c>
      <c r="F33" s="43">
        <f t="shared" si="0"/>
        <v>0.42852212469993833</v>
      </c>
      <c r="G33" s="40">
        <v>0</v>
      </c>
      <c r="H33" s="44">
        <f t="shared" si="1"/>
        <v>3674.807</v>
      </c>
      <c r="I33" s="48"/>
      <c r="J33" s="47"/>
    </row>
    <row r="34" spans="1:10" ht="18.75" customHeight="1">
      <c r="A34" s="39">
        <v>31</v>
      </c>
      <c r="B34" s="40"/>
      <c r="C34" s="41" t="s">
        <v>42</v>
      </c>
      <c r="D34" s="40">
        <v>10773.4</v>
      </c>
      <c r="E34" s="42">
        <v>4350</v>
      </c>
      <c r="F34" s="43">
        <f t="shared" si="0"/>
        <v>0.40377225388456756</v>
      </c>
      <c r="G34" s="40">
        <v>0</v>
      </c>
      <c r="H34" s="44">
        <f t="shared" si="1"/>
        <v>5346.0599999999995</v>
      </c>
      <c r="I34" s="48"/>
      <c r="J34" s="47"/>
    </row>
    <row r="35" spans="1:10" ht="18.75" customHeight="1">
      <c r="A35" s="39">
        <v>32</v>
      </c>
      <c r="B35" s="40"/>
      <c r="C35" s="41" t="s">
        <v>43</v>
      </c>
      <c r="D35" s="40">
        <v>3288.94</v>
      </c>
      <c r="E35" s="45">
        <v>560</v>
      </c>
      <c r="F35" s="43">
        <f t="shared" si="0"/>
        <v>0.17026762421935335</v>
      </c>
      <c r="G35" s="40">
        <v>0</v>
      </c>
      <c r="H35" s="44">
        <f t="shared" si="1"/>
        <v>2400.0460000000003</v>
      </c>
      <c r="I35" s="48"/>
      <c r="J35" s="49"/>
    </row>
    <row r="36" spans="1:10" ht="18.75" customHeight="1">
      <c r="A36" s="39">
        <v>33</v>
      </c>
      <c r="B36" s="40"/>
      <c r="C36" s="41" t="s">
        <v>44</v>
      </c>
      <c r="D36" s="40">
        <v>7794.23</v>
      </c>
      <c r="E36" s="45">
        <v>6080</v>
      </c>
      <c r="F36" s="43">
        <f t="shared" si="0"/>
        <v>0.78006422699869</v>
      </c>
      <c r="G36" s="40">
        <v>0</v>
      </c>
      <c r="H36" s="44">
        <f t="shared" si="1"/>
        <v>934.8069999999998</v>
      </c>
      <c r="I36" s="46"/>
      <c r="J36" s="49"/>
    </row>
    <row r="37" spans="1:10" ht="18.75" customHeight="1">
      <c r="A37" s="39">
        <v>34</v>
      </c>
      <c r="B37" s="40"/>
      <c r="C37" s="41" t="s">
        <v>45</v>
      </c>
      <c r="D37" s="40">
        <v>9803.4</v>
      </c>
      <c r="E37" s="42">
        <v>1770</v>
      </c>
      <c r="F37" s="43">
        <f t="shared" si="0"/>
        <v>0.1805496052389987</v>
      </c>
      <c r="G37" s="40">
        <v>0</v>
      </c>
      <c r="H37" s="44">
        <f t="shared" si="1"/>
        <v>7053.0599999999995</v>
      </c>
      <c r="I37" s="48"/>
      <c r="J37" s="47"/>
    </row>
    <row r="38" spans="1:10" ht="18.75" customHeight="1">
      <c r="A38" s="39">
        <v>35</v>
      </c>
      <c r="B38" s="40"/>
      <c r="C38" s="41" t="s">
        <v>46</v>
      </c>
      <c r="D38" s="40">
        <v>2251.7</v>
      </c>
      <c r="E38" s="42">
        <v>520</v>
      </c>
      <c r="F38" s="43">
        <f t="shared" si="0"/>
        <v>0.230936625660612</v>
      </c>
      <c r="G38" s="40">
        <v>0</v>
      </c>
      <c r="H38" s="44">
        <f t="shared" si="1"/>
        <v>1506.53</v>
      </c>
      <c r="I38" s="48"/>
      <c r="J38" s="47"/>
    </row>
    <row r="39" spans="1:10" ht="18.75" customHeight="1">
      <c r="A39" s="39">
        <v>36</v>
      </c>
      <c r="B39" s="40"/>
      <c r="C39" s="41" t="s">
        <v>47</v>
      </c>
      <c r="D39" s="40">
        <v>9006.66</v>
      </c>
      <c r="E39" s="42">
        <v>3380</v>
      </c>
      <c r="F39" s="43">
        <f t="shared" si="0"/>
        <v>0.3752778499465951</v>
      </c>
      <c r="G39" s="40">
        <v>0</v>
      </c>
      <c r="H39" s="44">
        <f t="shared" si="1"/>
        <v>4725.994</v>
      </c>
      <c r="I39" s="48"/>
      <c r="J39" s="47"/>
    </row>
    <row r="40" spans="1:10" ht="18.75" customHeight="1">
      <c r="A40" s="39">
        <v>37</v>
      </c>
      <c r="B40" s="40"/>
      <c r="C40" s="41" t="s">
        <v>48</v>
      </c>
      <c r="D40" s="40">
        <v>10392.3</v>
      </c>
      <c r="E40" s="42">
        <v>2190</v>
      </c>
      <c r="F40" s="43">
        <f t="shared" si="0"/>
        <v>0.21073294650847263</v>
      </c>
      <c r="G40" s="40">
        <v>0</v>
      </c>
      <c r="H40" s="44">
        <f t="shared" si="1"/>
        <v>7163.07</v>
      </c>
      <c r="I40" s="48"/>
      <c r="J40" s="47"/>
    </row>
    <row r="41" spans="1:10" ht="18.75" customHeight="1">
      <c r="A41" s="39">
        <v>38</v>
      </c>
      <c r="B41" s="40"/>
      <c r="C41" s="41" t="s">
        <v>49</v>
      </c>
      <c r="D41" s="40">
        <v>2632.7</v>
      </c>
      <c r="E41" s="42">
        <v>1670</v>
      </c>
      <c r="F41" s="43">
        <f t="shared" si="0"/>
        <v>0.6343297755156304</v>
      </c>
      <c r="G41" s="40">
        <v>0</v>
      </c>
      <c r="H41" s="44">
        <f t="shared" si="1"/>
        <v>699.4299999999998</v>
      </c>
      <c r="I41" s="48"/>
      <c r="J41" s="47"/>
    </row>
    <row r="42" spans="1:10" ht="18.75" customHeight="1">
      <c r="A42" s="39">
        <v>39</v>
      </c>
      <c r="B42" s="40"/>
      <c r="C42" s="41" t="s">
        <v>50</v>
      </c>
      <c r="D42" s="40">
        <v>1853.3</v>
      </c>
      <c r="E42" s="42">
        <v>830</v>
      </c>
      <c r="F42" s="43">
        <f t="shared" si="0"/>
        <v>0.4478497814708898</v>
      </c>
      <c r="G42" s="40">
        <v>0</v>
      </c>
      <c r="H42" s="44">
        <f t="shared" si="1"/>
        <v>837.97</v>
      </c>
      <c r="I42" s="48"/>
      <c r="J42" s="47"/>
    </row>
    <row r="43" spans="1:10" ht="18.75" customHeight="1">
      <c r="A43" s="39">
        <v>40</v>
      </c>
      <c r="B43" s="40"/>
      <c r="C43" s="41" t="s">
        <v>51</v>
      </c>
      <c r="D43" s="40">
        <v>7326.6</v>
      </c>
      <c r="E43" s="45">
        <v>4790</v>
      </c>
      <c r="F43" s="43">
        <f t="shared" si="0"/>
        <v>0.6537821090273797</v>
      </c>
      <c r="G43" s="40">
        <v>0</v>
      </c>
      <c r="H43" s="44">
        <f t="shared" si="1"/>
        <v>1803.9400000000005</v>
      </c>
      <c r="I43" s="48"/>
      <c r="J43" s="49"/>
    </row>
    <row r="44" spans="1:10" ht="18.75" customHeight="1">
      <c r="A44" s="39">
        <v>41</v>
      </c>
      <c r="B44" s="40"/>
      <c r="C44" s="41" t="s">
        <v>52</v>
      </c>
      <c r="D44" s="40">
        <v>2857.9</v>
      </c>
      <c r="E44" s="42">
        <v>840</v>
      </c>
      <c r="F44" s="43">
        <f t="shared" si="0"/>
        <v>0.2939221106406802</v>
      </c>
      <c r="G44" s="40">
        <v>0</v>
      </c>
      <c r="H44" s="44">
        <f t="shared" si="1"/>
        <v>1732.1100000000001</v>
      </c>
      <c r="I44" s="48"/>
      <c r="J44" s="47"/>
    </row>
    <row r="45" spans="1:10" ht="18.75" customHeight="1">
      <c r="A45" s="39">
        <v>42</v>
      </c>
      <c r="B45" s="40"/>
      <c r="C45" s="41" t="s">
        <v>53</v>
      </c>
      <c r="D45" s="40">
        <v>1870.7</v>
      </c>
      <c r="E45" s="42">
        <v>650</v>
      </c>
      <c r="F45" s="43">
        <f t="shared" si="0"/>
        <v>0.34746351633078526</v>
      </c>
      <c r="G45" s="40">
        <v>0</v>
      </c>
      <c r="H45" s="44">
        <f t="shared" si="1"/>
        <v>1033.63</v>
      </c>
      <c r="I45" s="48"/>
      <c r="J45" s="47"/>
    </row>
    <row r="46" spans="1:10" ht="18.75" customHeight="1">
      <c r="A46" s="39">
        <v>43</v>
      </c>
      <c r="B46" s="40"/>
      <c r="C46" s="41" t="s">
        <v>54</v>
      </c>
      <c r="D46" s="40">
        <v>7794.23</v>
      </c>
      <c r="E46" s="42">
        <v>1670</v>
      </c>
      <c r="F46" s="43">
        <f t="shared" si="0"/>
        <v>0.21426106234996917</v>
      </c>
      <c r="G46" s="40">
        <v>0</v>
      </c>
      <c r="H46" s="44">
        <f t="shared" si="1"/>
        <v>5344.807</v>
      </c>
      <c r="I46" s="48"/>
      <c r="J46" s="47"/>
    </row>
    <row r="47" spans="1:10" ht="18.75" customHeight="1">
      <c r="A47" s="39">
        <v>44</v>
      </c>
      <c r="B47" s="40"/>
      <c r="C47" s="41" t="s">
        <v>55</v>
      </c>
      <c r="D47" s="40">
        <v>7794.23</v>
      </c>
      <c r="E47" s="45">
        <v>1720</v>
      </c>
      <c r="F47" s="43">
        <f t="shared" si="0"/>
        <v>0.2206760642167347</v>
      </c>
      <c r="G47" s="40">
        <v>0</v>
      </c>
      <c r="H47" s="44">
        <f t="shared" si="1"/>
        <v>5294.807</v>
      </c>
      <c r="I47" s="48"/>
      <c r="J47" s="49"/>
    </row>
    <row r="48" spans="1:10" ht="18.75" customHeight="1">
      <c r="A48" s="39">
        <v>45</v>
      </c>
      <c r="B48" s="40"/>
      <c r="C48" s="41" t="s">
        <v>56</v>
      </c>
      <c r="D48" s="40">
        <v>6997.5</v>
      </c>
      <c r="E48" s="45">
        <v>1570</v>
      </c>
      <c r="F48" s="43">
        <f t="shared" si="0"/>
        <v>0.22436584494462308</v>
      </c>
      <c r="G48" s="40">
        <v>0</v>
      </c>
      <c r="H48" s="44">
        <f t="shared" si="1"/>
        <v>4727.75</v>
      </c>
      <c r="I48" s="48"/>
      <c r="J48" s="49"/>
    </row>
    <row r="49" spans="1:10" ht="18.75" customHeight="1">
      <c r="A49" s="39">
        <v>46</v>
      </c>
      <c r="B49" s="40"/>
      <c r="C49" s="41" t="s">
        <v>57</v>
      </c>
      <c r="D49" s="40">
        <v>2996.4</v>
      </c>
      <c r="E49" s="42">
        <v>1670</v>
      </c>
      <c r="F49" s="43">
        <f t="shared" si="0"/>
        <v>0.5573354692297423</v>
      </c>
      <c r="G49" s="40">
        <v>0</v>
      </c>
      <c r="H49" s="44">
        <f t="shared" si="1"/>
        <v>1026.7600000000002</v>
      </c>
      <c r="I49" s="48"/>
      <c r="J49" s="49"/>
    </row>
    <row r="50" spans="1:10" ht="18.75" customHeight="1">
      <c r="A50" s="39">
        <v>47</v>
      </c>
      <c r="B50" s="40"/>
      <c r="C50" s="41" t="s">
        <v>58</v>
      </c>
      <c r="D50" s="40">
        <v>10392.3</v>
      </c>
      <c r="E50" s="45">
        <v>690</v>
      </c>
      <c r="F50" s="43">
        <f t="shared" si="0"/>
        <v>0.06639531191362837</v>
      </c>
      <c r="G50" s="40">
        <v>0</v>
      </c>
      <c r="H50" s="44">
        <f t="shared" si="1"/>
        <v>8663.07</v>
      </c>
      <c r="I50" s="48"/>
      <c r="J50" s="49"/>
    </row>
    <row r="51" spans="1:10" ht="18.75" customHeight="1">
      <c r="A51" s="39">
        <v>48</v>
      </c>
      <c r="B51" s="40"/>
      <c r="C51" s="41" t="s">
        <v>59</v>
      </c>
      <c r="D51" s="40">
        <v>9353.1</v>
      </c>
      <c r="E51" s="42">
        <v>6880</v>
      </c>
      <c r="F51" s="43">
        <f t="shared" si="0"/>
        <v>0.7355849932108071</v>
      </c>
      <c r="G51" s="40">
        <v>0</v>
      </c>
      <c r="H51" s="44">
        <f t="shared" si="1"/>
        <v>1537.7900000000009</v>
      </c>
      <c r="I51" s="48"/>
      <c r="J51" s="49"/>
    </row>
    <row r="52" spans="1:10" ht="18.75" customHeight="1">
      <c r="A52" s="39">
        <v>49</v>
      </c>
      <c r="B52" s="40"/>
      <c r="C52" s="41" t="s">
        <v>60</v>
      </c>
      <c r="D52" s="40">
        <v>5196.15</v>
      </c>
      <c r="E52" s="42">
        <v>170</v>
      </c>
      <c r="F52" s="43">
        <f t="shared" si="0"/>
        <v>0.0327165305081647</v>
      </c>
      <c r="G52" s="40">
        <v>0</v>
      </c>
      <c r="H52" s="44">
        <f t="shared" si="1"/>
        <v>4506.535</v>
      </c>
      <c r="I52" s="48"/>
      <c r="J52" s="47"/>
    </row>
    <row r="53" spans="1:10" ht="18.75" customHeight="1">
      <c r="A53" s="39">
        <v>50</v>
      </c>
      <c r="B53" s="40"/>
      <c r="C53" s="41" t="s">
        <v>61</v>
      </c>
      <c r="D53" s="40">
        <v>9630.2</v>
      </c>
      <c r="E53" s="42">
        <v>4630</v>
      </c>
      <c r="F53" s="43">
        <f t="shared" si="0"/>
        <v>0.48077921538493484</v>
      </c>
      <c r="G53" s="40">
        <v>0</v>
      </c>
      <c r="H53" s="44">
        <f t="shared" si="1"/>
        <v>4037.1800000000003</v>
      </c>
      <c r="I53" s="48"/>
      <c r="J53" s="47"/>
    </row>
    <row r="54" spans="1:10" ht="18.75" customHeight="1">
      <c r="A54" s="39">
        <v>51</v>
      </c>
      <c r="B54" s="40"/>
      <c r="C54" s="41" t="s">
        <v>62</v>
      </c>
      <c r="D54" s="40">
        <v>9630.2</v>
      </c>
      <c r="E54" s="42">
        <v>910</v>
      </c>
      <c r="F54" s="43">
        <f t="shared" si="0"/>
        <v>0.0944944030238209</v>
      </c>
      <c r="G54" s="40">
        <v>0</v>
      </c>
      <c r="H54" s="44">
        <f t="shared" si="1"/>
        <v>7757.18</v>
      </c>
      <c r="I54" s="48"/>
      <c r="J54" s="47"/>
    </row>
    <row r="55" spans="1:10" ht="18.75" customHeight="1">
      <c r="A55" s="39">
        <v>52</v>
      </c>
      <c r="B55" s="40" t="s">
        <v>63</v>
      </c>
      <c r="C55" s="41" t="s">
        <v>64</v>
      </c>
      <c r="D55" s="40">
        <v>5456</v>
      </c>
      <c r="E55" s="42">
        <v>0</v>
      </c>
      <c r="F55" s="43">
        <f t="shared" si="0"/>
        <v>0</v>
      </c>
      <c r="G55" s="40">
        <v>0</v>
      </c>
      <c r="H55" s="44">
        <f t="shared" si="1"/>
        <v>4910.400000000001</v>
      </c>
      <c r="I55" s="48"/>
      <c r="J55" s="47"/>
    </row>
    <row r="56" spans="1:10" ht="18.75" customHeight="1">
      <c r="A56" s="39">
        <v>53</v>
      </c>
      <c r="B56" s="40"/>
      <c r="C56" s="41" t="s">
        <v>65</v>
      </c>
      <c r="D56" s="40">
        <v>3464.1</v>
      </c>
      <c r="E56" s="42">
        <v>5560</v>
      </c>
      <c r="F56" s="43">
        <f t="shared" si="0"/>
        <v>1.6050344966946681</v>
      </c>
      <c r="G56" s="40">
        <v>0</v>
      </c>
      <c r="H56" s="44">
        <f t="shared" si="1"/>
        <v>-2442.31</v>
      </c>
      <c r="I56" s="48"/>
      <c r="J56" s="47"/>
    </row>
    <row r="57" spans="1:10" ht="18.75" customHeight="1">
      <c r="A57" s="39">
        <v>54</v>
      </c>
      <c r="B57" s="40"/>
      <c r="C57" s="41" t="s">
        <v>66</v>
      </c>
      <c r="D57" s="40">
        <v>5802.4</v>
      </c>
      <c r="E57" s="42">
        <v>3840</v>
      </c>
      <c r="F57" s="43">
        <f t="shared" si="0"/>
        <v>0.6617951192609955</v>
      </c>
      <c r="G57" s="40">
        <v>0</v>
      </c>
      <c r="H57" s="44">
        <f t="shared" si="1"/>
        <v>1382.1599999999999</v>
      </c>
      <c r="I57" s="48"/>
      <c r="J57" s="47"/>
    </row>
    <row r="58" spans="1:10" ht="18.75" customHeight="1">
      <c r="A58" s="39">
        <v>55</v>
      </c>
      <c r="B58" s="40"/>
      <c r="C58" s="41" t="s">
        <v>67</v>
      </c>
      <c r="D58" s="40">
        <v>6581.8</v>
      </c>
      <c r="E58" s="42">
        <v>4750</v>
      </c>
      <c r="F58" s="43">
        <f t="shared" si="0"/>
        <v>0.7216870764836367</v>
      </c>
      <c r="G58" s="40">
        <v>0</v>
      </c>
      <c r="H58" s="44">
        <f t="shared" si="1"/>
        <v>1173.62</v>
      </c>
      <c r="I58" s="48"/>
      <c r="J58" s="47"/>
    </row>
    <row r="59" spans="1:10" ht="18.75" customHeight="1">
      <c r="A59" s="39">
        <v>56</v>
      </c>
      <c r="B59" s="40"/>
      <c r="C59" s="41" t="s">
        <v>68</v>
      </c>
      <c r="D59" s="40">
        <v>2857.8</v>
      </c>
      <c r="E59" s="42">
        <v>3560</v>
      </c>
      <c r="F59" s="43">
        <f t="shared" si="0"/>
        <v>1.2457134858982433</v>
      </c>
      <c r="G59" s="40">
        <v>0</v>
      </c>
      <c r="H59" s="44">
        <f t="shared" si="1"/>
        <v>-987.9799999999996</v>
      </c>
      <c r="I59" s="46"/>
      <c r="J59" s="47"/>
    </row>
    <row r="60" spans="1:10" ht="18.75" customHeight="1">
      <c r="A60" s="39">
        <v>57</v>
      </c>
      <c r="B60" s="40"/>
      <c r="C60" s="41" t="s">
        <v>69</v>
      </c>
      <c r="D60" s="40">
        <v>5248.1</v>
      </c>
      <c r="E60" s="42">
        <v>3110</v>
      </c>
      <c r="F60" s="43">
        <f t="shared" si="0"/>
        <v>0.5925954154836989</v>
      </c>
      <c r="G60" s="40">
        <v>0</v>
      </c>
      <c r="H60" s="44">
        <f t="shared" si="1"/>
        <v>1613.2900000000009</v>
      </c>
      <c r="I60" s="48"/>
      <c r="J60" s="47"/>
    </row>
    <row r="61" spans="1:10" ht="18.75" customHeight="1">
      <c r="A61" s="39">
        <v>58</v>
      </c>
      <c r="B61" s="40"/>
      <c r="C61" s="41" t="s">
        <v>70</v>
      </c>
      <c r="D61" s="40">
        <v>2113.1</v>
      </c>
      <c r="E61" s="42">
        <v>1410</v>
      </c>
      <c r="F61" s="43">
        <f t="shared" si="0"/>
        <v>0.6672661019355449</v>
      </c>
      <c r="G61" s="40">
        <v>0</v>
      </c>
      <c r="H61" s="44">
        <f t="shared" si="1"/>
        <v>491.78999999999996</v>
      </c>
      <c r="I61" s="48"/>
      <c r="J61" s="47"/>
    </row>
    <row r="62" spans="1:10" ht="18.75" customHeight="1">
      <c r="A62" s="39">
        <v>59</v>
      </c>
      <c r="B62" s="40"/>
      <c r="C62" s="41" t="s">
        <v>71</v>
      </c>
      <c r="D62" s="40">
        <v>5196.2</v>
      </c>
      <c r="E62" s="42">
        <v>2310</v>
      </c>
      <c r="F62" s="43">
        <f t="shared" si="0"/>
        <v>0.4445556368115161</v>
      </c>
      <c r="G62" s="40">
        <v>0</v>
      </c>
      <c r="H62" s="44">
        <f t="shared" si="1"/>
        <v>2366.58</v>
      </c>
      <c r="I62" s="48"/>
      <c r="J62" s="47"/>
    </row>
    <row r="63" spans="1:10" ht="18.75" customHeight="1">
      <c r="A63" s="39">
        <v>60</v>
      </c>
      <c r="B63" s="40"/>
      <c r="C63" s="41" t="s">
        <v>72</v>
      </c>
      <c r="D63" s="40">
        <v>1472.2</v>
      </c>
      <c r="E63" s="42">
        <v>530</v>
      </c>
      <c r="F63" s="43">
        <f t="shared" si="0"/>
        <v>0.3600054340442875</v>
      </c>
      <c r="G63" s="40">
        <v>0</v>
      </c>
      <c r="H63" s="44">
        <f t="shared" si="1"/>
        <v>794.98</v>
      </c>
      <c r="I63" s="48"/>
      <c r="J63" s="47"/>
    </row>
    <row r="64" spans="1:10" ht="18.75" customHeight="1">
      <c r="A64" s="39">
        <v>61</v>
      </c>
      <c r="B64" s="40"/>
      <c r="C64" s="41" t="s">
        <v>73</v>
      </c>
      <c r="D64" s="40">
        <v>3083.1</v>
      </c>
      <c r="E64" s="42">
        <v>1590</v>
      </c>
      <c r="F64" s="43">
        <f t="shared" si="0"/>
        <v>0.515714702734261</v>
      </c>
      <c r="G64" s="40">
        <v>0</v>
      </c>
      <c r="H64" s="44">
        <f t="shared" si="1"/>
        <v>1184.79</v>
      </c>
      <c r="I64" s="48"/>
      <c r="J64" s="47"/>
    </row>
    <row r="65" spans="1:10" ht="18.75" customHeight="1">
      <c r="A65" s="39">
        <v>62</v>
      </c>
      <c r="B65" s="40"/>
      <c r="C65" s="41" t="s">
        <v>74</v>
      </c>
      <c r="D65" s="40">
        <v>6062.2</v>
      </c>
      <c r="E65" s="42">
        <v>630</v>
      </c>
      <c r="F65" s="43">
        <f t="shared" si="0"/>
        <v>0.10392266833822705</v>
      </c>
      <c r="G65" s="40">
        <v>0</v>
      </c>
      <c r="H65" s="44">
        <f t="shared" si="1"/>
        <v>4825.98</v>
      </c>
      <c r="I65" s="48"/>
      <c r="J65" s="47"/>
    </row>
    <row r="66" spans="1:10" ht="18.75" customHeight="1">
      <c r="A66" s="39">
        <v>63</v>
      </c>
      <c r="B66" s="40"/>
      <c r="C66" s="41" t="s">
        <v>75</v>
      </c>
      <c r="D66" s="40">
        <v>7603.7</v>
      </c>
      <c r="E66" s="42">
        <v>1560</v>
      </c>
      <c r="F66" s="43">
        <f t="shared" si="0"/>
        <v>0.20516327577363652</v>
      </c>
      <c r="G66" s="40">
        <v>0</v>
      </c>
      <c r="H66" s="44">
        <f t="shared" si="1"/>
        <v>5283.33</v>
      </c>
      <c r="I66" s="48"/>
      <c r="J66" s="47"/>
    </row>
    <row r="67" spans="1:10" ht="18.75" customHeight="1">
      <c r="A67" s="39">
        <v>64</v>
      </c>
      <c r="B67" s="40"/>
      <c r="C67" s="41" t="s">
        <v>76</v>
      </c>
      <c r="D67" s="40">
        <v>6755</v>
      </c>
      <c r="E67" s="42">
        <v>4500</v>
      </c>
      <c r="F67" s="43">
        <f aca="true" t="shared" si="2" ref="F67:F130">E67/D67</f>
        <v>0.6661732050333087</v>
      </c>
      <c r="G67" s="40">
        <v>0</v>
      </c>
      <c r="H67" s="44">
        <f aca="true" t="shared" si="3" ref="H67:H130">D67*0.9-E67-G67</f>
        <v>1579.5</v>
      </c>
      <c r="I67" s="48"/>
      <c r="J67" s="47"/>
    </row>
    <row r="68" spans="1:10" ht="18.75" customHeight="1">
      <c r="A68" s="39">
        <v>65</v>
      </c>
      <c r="B68" s="40"/>
      <c r="C68" s="41" t="s">
        <v>77</v>
      </c>
      <c r="D68" s="40">
        <v>7621</v>
      </c>
      <c r="E68" s="45">
        <v>6250</v>
      </c>
      <c r="F68" s="43">
        <f t="shared" si="2"/>
        <v>0.8201023487731269</v>
      </c>
      <c r="G68" s="40">
        <v>0</v>
      </c>
      <c r="H68" s="44">
        <f t="shared" si="3"/>
        <v>608.9000000000005</v>
      </c>
      <c r="I68" s="46"/>
      <c r="J68" s="49"/>
    </row>
    <row r="69" spans="1:10" ht="18.75" customHeight="1">
      <c r="A69" s="39">
        <v>66</v>
      </c>
      <c r="B69" s="40"/>
      <c r="C69" s="41" t="s">
        <v>78</v>
      </c>
      <c r="D69" s="40">
        <v>5022.9</v>
      </c>
      <c r="E69" s="42">
        <v>3160</v>
      </c>
      <c r="F69" s="43">
        <f t="shared" si="2"/>
        <v>0.6291186366441698</v>
      </c>
      <c r="G69" s="40">
        <v>0</v>
      </c>
      <c r="H69" s="44">
        <f t="shared" si="3"/>
        <v>1360.6099999999997</v>
      </c>
      <c r="I69" s="48"/>
      <c r="J69" s="47"/>
    </row>
    <row r="70" spans="1:10" ht="18.75" customHeight="1">
      <c r="A70" s="39">
        <v>67</v>
      </c>
      <c r="B70" s="40"/>
      <c r="C70" s="41" t="s">
        <v>79</v>
      </c>
      <c r="D70" s="40">
        <v>5196.2</v>
      </c>
      <c r="E70" s="42">
        <v>2950</v>
      </c>
      <c r="F70" s="43">
        <f t="shared" si="2"/>
        <v>0.5677225664908973</v>
      </c>
      <c r="G70" s="40">
        <v>0</v>
      </c>
      <c r="H70" s="44">
        <f t="shared" si="3"/>
        <v>1726.58</v>
      </c>
      <c r="I70" s="48"/>
      <c r="J70" s="47"/>
    </row>
    <row r="71" spans="1:10" ht="18.75" customHeight="1">
      <c r="A71" s="39">
        <v>68</v>
      </c>
      <c r="B71" s="40"/>
      <c r="C71" s="41" t="s">
        <v>80</v>
      </c>
      <c r="D71" s="40">
        <v>6928.2</v>
      </c>
      <c r="E71" s="45">
        <v>4090</v>
      </c>
      <c r="F71" s="43">
        <f t="shared" si="2"/>
        <v>0.5903409254929131</v>
      </c>
      <c r="G71" s="40">
        <v>0</v>
      </c>
      <c r="H71" s="44">
        <f t="shared" si="3"/>
        <v>2145.38</v>
      </c>
      <c r="I71" s="48"/>
      <c r="J71" s="49"/>
    </row>
    <row r="72" spans="1:10" ht="18.75" customHeight="1">
      <c r="A72" s="39">
        <v>69</v>
      </c>
      <c r="B72" s="40" t="s">
        <v>81</v>
      </c>
      <c r="C72" s="41" t="s">
        <v>82</v>
      </c>
      <c r="D72" s="40">
        <v>3117.7</v>
      </c>
      <c r="E72" s="45">
        <v>2300</v>
      </c>
      <c r="F72" s="43">
        <f t="shared" si="2"/>
        <v>0.7377233216794432</v>
      </c>
      <c r="G72" s="40">
        <v>0</v>
      </c>
      <c r="H72" s="44">
        <f t="shared" si="3"/>
        <v>505.92999999999984</v>
      </c>
      <c r="I72" s="48"/>
      <c r="J72" s="49"/>
    </row>
    <row r="73" spans="1:10" ht="18.75" customHeight="1">
      <c r="A73" s="39">
        <v>70</v>
      </c>
      <c r="B73" s="40"/>
      <c r="C73" s="41" t="s">
        <v>83</v>
      </c>
      <c r="D73" s="40">
        <v>6443.2</v>
      </c>
      <c r="E73" s="42">
        <v>740</v>
      </c>
      <c r="F73" s="43">
        <f t="shared" si="2"/>
        <v>0.11484976409237646</v>
      </c>
      <c r="G73" s="40">
        <v>0</v>
      </c>
      <c r="H73" s="44">
        <f t="shared" si="3"/>
        <v>5058.88</v>
      </c>
      <c r="I73" s="48"/>
      <c r="J73" s="47"/>
    </row>
    <row r="74" spans="1:10" ht="18.75" customHeight="1">
      <c r="A74" s="39">
        <v>71</v>
      </c>
      <c r="B74" s="40"/>
      <c r="C74" s="41" t="s">
        <v>84</v>
      </c>
      <c r="D74" s="40">
        <v>5542.6</v>
      </c>
      <c r="E74" s="45">
        <v>3010</v>
      </c>
      <c r="F74" s="43">
        <f t="shared" si="2"/>
        <v>0.5430664309168982</v>
      </c>
      <c r="G74" s="40">
        <v>0</v>
      </c>
      <c r="H74" s="44">
        <f t="shared" si="3"/>
        <v>1978.3400000000001</v>
      </c>
      <c r="I74" s="48"/>
      <c r="J74" s="49"/>
    </row>
    <row r="75" spans="1:10" ht="18.75" customHeight="1">
      <c r="A75" s="39">
        <v>72</v>
      </c>
      <c r="B75" s="40"/>
      <c r="C75" s="41" t="s">
        <v>85</v>
      </c>
      <c r="D75" s="40">
        <v>6581.8</v>
      </c>
      <c r="E75" s="42">
        <v>3470</v>
      </c>
      <c r="F75" s="43">
        <f t="shared" si="2"/>
        <v>0.5272114011364673</v>
      </c>
      <c r="G75" s="40">
        <v>0</v>
      </c>
      <c r="H75" s="44">
        <f t="shared" si="3"/>
        <v>2453.62</v>
      </c>
      <c r="I75" s="48"/>
      <c r="J75" s="47"/>
    </row>
    <row r="76" spans="1:10" ht="18.75" customHeight="1">
      <c r="A76" s="39">
        <v>73</v>
      </c>
      <c r="B76" s="40"/>
      <c r="C76" s="41" t="s">
        <v>86</v>
      </c>
      <c r="D76" s="40">
        <v>6443.2</v>
      </c>
      <c r="E76" s="45">
        <v>540</v>
      </c>
      <c r="F76" s="43">
        <f t="shared" si="2"/>
        <v>0.0838092873106531</v>
      </c>
      <c r="G76" s="40">
        <v>0</v>
      </c>
      <c r="H76" s="44">
        <f t="shared" si="3"/>
        <v>5258.88</v>
      </c>
      <c r="I76" s="48"/>
      <c r="J76" s="49"/>
    </row>
    <row r="77" spans="1:10" ht="18.75" customHeight="1">
      <c r="A77" s="39">
        <v>74</v>
      </c>
      <c r="B77" s="40"/>
      <c r="C77" s="41" t="s">
        <v>87</v>
      </c>
      <c r="D77" s="40">
        <v>4988.3</v>
      </c>
      <c r="E77" s="42">
        <v>2980</v>
      </c>
      <c r="F77" s="43">
        <f t="shared" si="2"/>
        <v>0.597397911112002</v>
      </c>
      <c r="G77" s="40">
        <v>0</v>
      </c>
      <c r="H77" s="44">
        <f t="shared" si="3"/>
        <v>1509.4700000000003</v>
      </c>
      <c r="I77" s="48"/>
      <c r="J77" s="47"/>
    </row>
    <row r="78" spans="1:10" ht="18.75" customHeight="1">
      <c r="A78" s="39">
        <v>75</v>
      </c>
      <c r="B78" s="40"/>
      <c r="C78" s="41" t="s">
        <v>88</v>
      </c>
      <c r="D78" s="40">
        <v>7621</v>
      </c>
      <c r="E78" s="45">
        <v>5530</v>
      </c>
      <c r="F78" s="43">
        <f t="shared" si="2"/>
        <v>0.7256265581944626</v>
      </c>
      <c r="G78" s="40">
        <v>0</v>
      </c>
      <c r="H78" s="44">
        <f t="shared" si="3"/>
        <v>1328.9000000000005</v>
      </c>
      <c r="I78" s="46"/>
      <c r="J78" s="49"/>
    </row>
    <row r="79" spans="1:10" ht="18.75" customHeight="1">
      <c r="A79" s="39">
        <v>76</v>
      </c>
      <c r="B79" s="40"/>
      <c r="C79" s="41" t="s">
        <v>89</v>
      </c>
      <c r="D79" s="40">
        <v>6443.2</v>
      </c>
      <c r="E79" s="42">
        <v>630</v>
      </c>
      <c r="F79" s="43">
        <f t="shared" si="2"/>
        <v>0.0977775018624286</v>
      </c>
      <c r="G79" s="40">
        <v>0</v>
      </c>
      <c r="H79" s="44">
        <f t="shared" si="3"/>
        <v>5168.88</v>
      </c>
      <c r="I79" s="48"/>
      <c r="J79" s="47"/>
    </row>
    <row r="80" spans="1:10" ht="18.75" customHeight="1">
      <c r="A80" s="39">
        <v>77</v>
      </c>
      <c r="B80" s="40" t="s">
        <v>90</v>
      </c>
      <c r="C80" s="41" t="s">
        <v>91</v>
      </c>
      <c r="D80" s="40">
        <v>6928.2</v>
      </c>
      <c r="E80" s="45">
        <v>3210</v>
      </c>
      <c r="F80" s="43">
        <f t="shared" si="2"/>
        <v>0.4633238070494501</v>
      </c>
      <c r="G80" s="40">
        <v>0</v>
      </c>
      <c r="H80" s="44">
        <f t="shared" si="3"/>
        <v>3025.38</v>
      </c>
      <c r="I80" s="48"/>
      <c r="J80" s="49"/>
    </row>
    <row r="81" spans="1:10" ht="18.75" customHeight="1">
      <c r="A81" s="39">
        <v>78</v>
      </c>
      <c r="B81" s="40"/>
      <c r="C81" s="41" t="s">
        <v>92</v>
      </c>
      <c r="D81" s="40">
        <v>692.8</v>
      </c>
      <c r="E81" s="42">
        <v>380</v>
      </c>
      <c r="F81" s="43">
        <f t="shared" si="2"/>
        <v>0.5484988452655889</v>
      </c>
      <c r="G81" s="40">
        <v>0</v>
      </c>
      <c r="H81" s="44">
        <f t="shared" si="3"/>
        <v>243.51999999999998</v>
      </c>
      <c r="I81" s="48"/>
      <c r="J81" s="47"/>
    </row>
    <row r="82" spans="1:10" ht="18.75" customHeight="1">
      <c r="A82" s="39">
        <v>79</v>
      </c>
      <c r="B82" s="40"/>
      <c r="C82" s="41" t="s">
        <v>93</v>
      </c>
      <c r="D82" s="40">
        <v>7707.6</v>
      </c>
      <c r="E82" s="42">
        <v>3700</v>
      </c>
      <c r="F82" s="43">
        <f t="shared" si="2"/>
        <v>0.4800456692096113</v>
      </c>
      <c r="G82" s="40">
        <v>0</v>
      </c>
      <c r="H82" s="44">
        <f t="shared" si="3"/>
        <v>3236.84</v>
      </c>
      <c r="I82" s="48"/>
      <c r="J82" s="47"/>
    </row>
    <row r="83" spans="1:10" ht="18.75" customHeight="1">
      <c r="A83" s="39">
        <v>80</v>
      </c>
      <c r="B83" s="40"/>
      <c r="C83" s="41" t="s">
        <v>94</v>
      </c>
      <c r="D83" s="40">
        <v>6062.2</v>
      </c>
      <c r="E83" s="45">
        <v>6060</v>
      </c>
      <c r="F83" s="43">
        <f t="shared" si="2"/>
        <v>0.9996370954438983</v>
      </c>
      <c r="G83" s="40">
        <v>0</v>
      </c>
      <c r="H83" s="44">
        <f t="shared" si="3"/>
        <v>-604.0200000000004</v>
      </c>
      <c r="I83" s="46"/>
      <c r="J83" s="49"/>
    </row>
    <row r="84" spans="1:10" ht="18.75" customHeight="1">
      <c r="A84" s="39">
        <v>81</v>
      </c>
      <c r="B84" s="40" t="s">
        <v>95</v>
      </c>
      <c r="C84" s="41" t="s">
        <v>96</v>
      </c>
      <c r="D84" s="40">
        <v>7794.2</v>
      </c>
      <c r="E84" s="42">
        <v>1430</v>
      </c>
      <c r="F84" s="43">
        <f t="shared" si="2"/>
        <v>0.1834697595648046</v>
      </c>
      <c r="G84" s="40">
        <v>0</v>
      </c>
      <c r="H84" s="44">
        <f t="shared" si="3"/>
        <v>5584.78</v>
      </c>
      <c r="I84" s="48"/>
      <c r="J84" s="47"/>
    </row>
    <row r="85" spans="1:10" ht="18.75" customHeight="1">
      <c r="A85" s="39">
        <v>82</v>
      </c>
      <c r="B85" s="40"/>
      <c r="C85" s="41" t="s">
        <v>97</v>
      </c>
      <c r="D85" s="40">
        <v>7794.2</v>
      </c>
      <c r="E85" s="42">
        <v>2630</v>
      </c>
      <c r="F85" s="43">
        <f t="shared" si="2"/>
        <v>0.3374303969618434</v>
      </c>
      <c r="G85" s="40">
        <v>0</v>
      </c>
      <c r="H85" s="44">
        <f t="shared" si="3"/>
        <v>4384.78</v>
      </c>
      <c r="I85" s="48"/>
      <c r="J85" s="47"/>
    </row>
    <row r="86" spans="1:10" ht="18.75" customHeight="1">
      <c r="A86" s="39">
        <v>83</v>
      </c>
      <c r="B86" s="40"/>
      <c r="C86" s="41" t="s">
        <v>98</v>
      </c>
      <c r="D86" s="40">
        <v>9526.3</v>
      </c>
      <c r="E86" s="42">
        <v>7190</v>
      </c>
      <c r="F86" s="43">
        <f t="shared" si="2"/>
        <v>0.7547526321866832</v>
      </c>
      <c r="G86" s="40">
        <v>0</v>
      </c>
      <c r="H86" s="44">
        <f t="shared" si="3"/>
        <v>1383.67</v>
      </c>
      <c r="I86" s="46"/>
      <c r="J86" s="47"/>
    </row>
    <row r="87" spans="1:10" ht="18.75" customHeight="1">
      <c r="A87" s="39">
        <v>84</v>
      </c>
      <c r="B87" s="40"/>
      <c r="C87" s="41" t="s">
        <v>99</v>
      </c>
      <c r="D87" s="40">
        <v>3204.3</v>
      </c>
      <c r="E87" s="42">
        <v>850</v>
      </c>
      <c r="F87" s="43">
        <f t="shared" si="2"/>
        <v>0.2652685453921293</v>
      </c>
      <c r="G87" s="40">
        <v>0</v>
      </c>
      <c r="H87" s="44">
        <f t="shared" si="3"/>
        <v>2033.8700000000003</v>
      </c>
      <c r="I87" s="48"/>
      <c r="J87" s="47"/>
    </row>
    <row r="88" spans="1:10" ht="18.75" customHeight="1">
      <c r="A88" s="39">
        <v>85</v>
      </c>
      <c r="B88" s="40"/>
      <c r="C88" s="41" t="s">
        <v>100</v>
      </c>
      <c r="D88" s="40">
        <v>1247.1</v>
      </c>
      <c r="E88" s="42">
        <v>530</v>
      </c>
      <c r="F88" s="43">
        <f t="shared" si="2"/>
        <v>0.4249859674444712</v>
      </c>
      <c r="G88" s="40">
        <v>0</v>
      </c>
      <c r="H88" s="44">
        <f t="shared" si="3"/>
        <v>592.3899999999999</v>
      </c>
      <c r="I88" s="48"/>
      <c r="J88" s="47"/>
    </row>
    <row r="89" spans="1:10" ht="18.75" customHeight="1">
      <c r="A89" s="39">
        <v>86</v>
      </c>
      <c r="B89" s="40"/>
      <c r="C89" s="41" t="s">
        <v>101</v>
      </c>
      <c r="D89" s="40">
        <v>9422.4</v>
      </c>
      <c r="E89" s="42">
        <v>1800</v>
      </c>
      <c r="F89" s="43">
        <f t="shared" si="2"/>
        <v>0.19103413143148243</v>
      </c>
      <c r="G89" s="40">
        <v>0</v>
      </c>
      <c r="H89" s="44">
        <f t="shared" si="3"/>
        <v>6680.16</v>
      </c>
      <c r="I89" s="48"/>
      <c r="J89" s="47"/>
    </row>
    <row r="90" spans="1:10" ht="18.75" customHeight="1">
      <c r="A90" s="39">
        <v>87</v>
      </c>
      <c r="B90" s="40"/>
      <c r="C90" s="41" t="s">
        <v>102</v>
      </c>
      <c r="D90" s="40">
        <v>3983.7</v>
      </c>
      <c r="E90" s="42">
        <v>890</v>
      </c>
      <c r="F90" s="43">
        <f t="shared" si="2"/>
        <v>0.2234103973692798</v>
      </c>
      <c r="G90" s="40">
        <v>0</v>
      </c>
      <c r="H90" s="44">
        <f t="shared" si="3"/>
        <v>2695.33</v>
      </c>
      <c r="I90" s="48"/>
      <c r="J90" s="47"/>
    </row>
    <row r="91" spans="1:10" ht="18.75" customHeight="1">
      <c r="A91" s="39">
        <v>88</v>
      </c>
      <c r="B91" s="40"/>
      <c r="C91" s="41" t="s">
        <v>103</v>
      </c>
      <c r="D91" s="40">
        <v>6806.9</v>
      </c>
      <c r="E91" s="42">
        <v>520</v>
      </c>
      <c r="F91" s="43">
        <f t="shared" si="2"/>
        <v>0.07639307173603256</v>
      </c>
      <c r="G91" s="40">
        <v>0</v>
      </c>
      <c r="H91" s="44">
        <f t="shared" si="3"/>
        <v>5606.21</v>
      </c>
      <c r="I91" s="48"/>
      <c r="J91" s="47"/>
    </row>
    <row r="92" spans="1:10" ht="18.75" customHeight="1">
      <c r="A92" s="39">
        <v>89</v>
      </c>
      <c r="B92" s="40"/>
      <c r="C92" s="41" t="s">
        <v>104</v>
      </c>
      <c r="D92" s="40">
        <v>1991.9</v>
      </c>
      <c r="E92" s="42">
        <v>470</v>
      </c>
      <c r="F92" s="43">
        <f t="shared" si="2"/>
        <v>0.23595562026206135</v>
      </c>
      <c r="G92" s="40">
        <v>0</v>
      </c>
      <c r="H92" s="44">
        <f t="shared" si="3"/>
        <v>1322.71</v>
      </c>
      <c r="I92" s="48"/>
      <c r="J92" s="47"/>
    </row>
    <row r="93" spans="1:10" ht="18.75" customHeight="1">
      <c r="A93" s="39">
        <v>90</v>
      </c>
      <c r="B93" s="40"/>
      <c r="C93" s="41" t="s">
        <v>105</v>
      </c>
      <c r="D93" s="40">
        <v>10392.3</v>
      </c>
      <c r="E93" s="42">
        <v>4050</v>
      </c>
      <c r="F93" s="43">
        <f t="shared" si="2"/>
        <v>0.3897116134060795</v>
      </c>
      <c r="G93" s="40">
        <v>0</v>
      </c>
      <c r="H93" s="44">
        <f t="shared" si="3"/>
        <v>5303.07</v>
      </c>
      <c r="I93" s="48"/>
      <c r="J93" s="47"/>
    </row>
    <row r="94" spans="1:10" ht="18.75" customHeight="1">
      <c r="A94" s="39">
        <v>91</v>
      </c>
      <c r="B94" s="40"/>
      <c r="C94" s="41" t="s">
        <v>106</v>
      </c>
      <c r="D94" s="40">
        <v>7794.2</v>
      </c>
      <c r="E94" s="42">
        <v>3090</v>
      </c>
      <c r="F94" s="43">
        <f t="shared" si="2"/>
        <v>0.396448641297375</v>
      </c>
      <c r="G94" s="40">
        <v>0</v>
      </c>
      <c r="H94" s="44">
        <f t="shared" si="3"/>
        <v>3924.7799999999997</v>
      </c>
      <c r="I94" s="48"/>
      <c r="J94" s="47"/>
    </row>
    <row r="95" spans="1:10" ht="18.75" customHeight="1">
      <c r="A95" s="39">
        <v>92</v>
      </c>
      <c r="B95" s="40"/>
      <c r="C95" s="41" t="s">
        <v>107</v>
      </c>
      <c r="D95" s="40">
        <v>7794.2</v>
      </c>
      <c r="E95" s="42">
        <v>1610</v>
      </c>
      <c r="F95" s="43">
        <f t="shared" si="2"/>
        <v>0.20656385517436043</v>
      </c>
      <c r="G95" s="40">
        <v>0</v>
      </c>
      <c r="H95" s="44">
        <f t="shared" si="3"/>
        <v>5404.78</v>
      </c>
      <c r="I95" s="46"/>
      <c r="J95" s="49"/>
    </row>
    <row r="96" spans="1:10" ht="18.75" customHeight="1">
      <c r="A96" s="39">
        <v>93</v>
      </c>
      <c r="B96" s="40"/>
      <c r="C96" s="41" t="s">
        <v>108</v>
      </c>
      <c r="D96" s="40">
        <v>9526.3</v>
      </c>
      <c r="E96" s="45">
        <v>6450</v>
      </c>
      <c r="F96" s="43">
        <f t="shared" si="2"/>
        <v>0.6770729454247715</v>
      </c>
      <c r="G96" s="40">
        <v>0</v>
      </c>
      <c r="H96" s="44">
        <f t="shared" si="3"/>
        <v>2123.67</v>
      </c>
      <c r="I96" s="48"/>
      <c r="J96" s="47"/>
    </row>
    <row r="97" spans="1:10" ht="18.75" customHeight="1">
      <c r="A97" s="39">
        <v>94</v>
      </c>
      <c r="B97" s="40"/>
      <c r="C97" s="41" t="s">
        <v>109</v>
      </c>
      <c r="D97" s="40">
        <v>2800.7</v>
      </c>
      <c r="E97" s="42">
        <v>540</v>
      </c>
      <c r="F97" s="43">
        <f t="shared" si="2"/>
        <v>0.19280894062198736</v>
      </c>
      <c r="G97" s="40">
        <v>0</v>
      </c>
      <c r="H97" s="44">
        <f t="shared" si="3"/>
        <v>1980.63</v>
      </c>
      <c r="I97" s="48"/>
      <c r="J97" s="47"/>
    </row>
    <row r="98" spans="1:10" ht="18.75" customHeight="1">
      <c r="A98" s="39">
        <v>95</v>
      </c>
      <c r="B98" s="40"/>
      <c r="C98" s="41" t="s">
        <v>110</v>
      </c>
      <c r="D98" s="40">
        <v>5750.4</v>
      </c>
      <c r="E98" s="42">
        <v>800</v>
      </c>
      <c r="F98" s="43">
        <f t="shared" si="2"/>
        <v>0.1391207568169171</v>
      </c>
      <c r="G98" s="40">
        <v>0</v>
      </c>
      <c r="H98" s="44">
        <f t="shared" si="3"/>
        <v>4375.36</v>
      </c>
      <c r="I98" s="48"/>
      <c r="J98" s="47"/>
    </row>
    <row r="99" spans="1:10" ht="18.75" customHeight="1">
      <c r="A99" s="39">
        <v>96</v>
      </c>
      <c r="B99" s="40"/>
      <c r="C99" s="41" t="s">
        <v>111</v>
      </c>
      <c r="D99" s="40">
        <v>3516.1</v>
      </c>
      <c r="E99" s="42">
        <v>1090</v>
      </c>
      <c r="F99" s="43">
        <f t="shared" si="2"/>
        <v>0.3100025596541623</v>
      </c>
      <c r="G99" s="40">
        <v>0</v>
      </c>
      <c r="H99" s="44">
        <f t="shared" si="3"/>
        <v>2074.49</v>
      </c>
      <c r="I99" s="48"/>
      <c r="J99" s="47"/>
    </row>
    <row r="100" spans="1:10" ht="18.75" customHeight="1">
      <c r="A100" s="39">
        <v>97</v>
      </c>
      <c r="B100" s="40"/>
      <c r="C100" s="41" t="s">
        <v>112</v>
      </c>
      <c r="D100" s="40">
        <v>7794.2</v>
      </c>
      <c r="E100" s="42">
        <v>150</v>
      </c>
      <c r="F100" s="43">
        <f t="shared" si="2"/>
        <v>0.019245079674629854</v>
      </c>
      <c r="G100" s="40">
        <v>0</v>
      </c>
      <c r="H100" s="44">
        <f t="shared" si="3"/>
        <v>6864.78</v>
      </c>
      <c r="I100" s="48"/>
      <c r="J100" s="47"/>
    </row>
    <row r="101" spans="1:10" ht="18.75" customHeight="1">
      <c r="A101" s="39">
        <v>98</v>
      </c>
      <c r="B101" s="40"/>
      <c r="C101" s="41" t="s">
        <v>113</v>
      </c>
      <c r="D101" s="45">
        <v>9526.3</v>
      </c>
      <c r="E101" s="42">
        <v>1350</v>
      </c>
      <c r="F101" s="43">
        <f t="shared" si="2"/>
        <v>0.14171294206564986</v>
      </c>
      <c r="G101" s="40">
        <v>0</v>
      </c>
      <c r="H101" s="44">
        <f t="shared" si="3"/>
        <v>7223.67</v>
      </c>
      <c r="I101" s="48"/>
      <c r="J101" s="47"/>
    </row>
    <row r="102" spans="1:10" ht="18.75" customHeight="1">
      <c r="A102" s="39">
        <v>99</v>
      </c>
      <c r="B102" s="40"/>
      <c r="C102" s="41" t="s">
        <v>114</v>
      </c>
      <c r="D102" s="40">
        <v>10392.3</v>
      </c>
      <c r="E102" s="42">
        <v>7350</v>
      </c>
      <c r="F102" s="43">
        <f t="shared" si="2"/>
        <v>0.707254409514737</v>
      </c>
      <c r="G102" s="40">
        <v>0</v>
      </c>
      <c r="H102" s="44">
        <f t="shared" si="3"/>
        <v>2003.0699999999997</v>
      </c>
      <c r="I102" s="48"/>
      <c r="J102" s="47"/>
    </row>
    <row r="103" spans="1:10" ht="18.75" customHeight="1">
      <c r="A103" s="39">
        <v>100</v>
      </c>
      <c r="B103" s="40"/>
      <c r="C103" s="41" t="s">
        <v>115</v>
      </c>
      <c r="D103" s="40">
        <v>3100.4</v>
      </c>
      <c r="E103" s="45">
        <v>800</v>
      </c>
      <c r="F103" s="43">
        <f t="shared" si="2"/>
        <v>0.2580312217778351</v>
      </c>
      <c r="G103" s="40">
        <v>0</v>
      </c>
      <c r="H103" s="44">
        <f t="shared" si="3"/>
        <v>1990.3600000000001</v>
      </c>
      <c r="I103" s="48"/>
      <c r="J103" s="49"/>
    </row>
    <row r="104" spans="1:10" ht="18.75" customHeight="1">
      <c r="A104" s="39">
        <v>101</v>
      </c>
      <c r="B104" s="40"/>
      <c r="C104" s="41" t="s">
        <v>116</v>
      </c>
      <c r="D104" s="40">
        <v>5992.9</v>
      </c>
      <c r="E104" s="42">
        <v>2990</v>
      </c>
      <c r="F104" s="43">
        <f t="shared" si="2"/>
        <v>0.4989237264095847</v>
      </c>
      <c r="G104" s="40">
        <v>0</v>
      </c>
      <c r="H104" s="44">
        <f t="shared" si="3"/>
        <v>2403.6099999999997</v>
      </c>
      <c r="I104" s="48"/>
      <c r="J104" s="47"/>
    </row>
    <row r="105" spans="1:10" ht="18.75" customHeight="1">
      <c r="A105" s="39">
        <v>102</v>
      </c>
      <c r="B105" s="40"/>
      <c r="C105" s="41" t="s">
        <v>117</v>
      </c>
      <c r="D105" s="40">
        <v>5992.9</v>
      </c>
      <c r="E105" s="42">
        <v>3940</v>
      </c>
      <c r="F105" s="43">
        <f t="shared" si="2"/>
        <v>0.6574446428273457</v>
      </c>
      <c r="G105" s="40">
        <v>0</v>
      </c>
      <c r="H105" s="44">
        <f t="shared" si="3"/>
        <v>1453.6099999999997</v>
      </c>
      <c r="I105" s="48"/>
      <c r="J105" s="47"/>
    </row>
    <row r="106" spans="1:10" ht="18.75" customHeight="1">
      <c r="A106" s="39">
        <v>103</v>
      </c>
      <c r="B106" s="40"/>
      <c r="C106" s="41" t="s">
        <v>118</v>
      </c>
      <c r="D106" s="40">
        <v>4520.7</v>
      </c>
      <c r="E106" s="45">
        <v>1750</v>
      </c>
      <c r="F106" s="43">
        <f t="shared" si="2"/>
        <v>0.387108191209326</v>
      </c>
      <c r="G106" s="40">
        <v>0</v>
      </c>
      <c r="H106" s="44">
        <f t="shared" si="3"/>
        <v>2318.63</v>
      </c>
      <c r="I106" s="48"/>
      <c r="J106" s="49"/>
    </row>
    <row r="107" spans="1:10" ht="18.75" customHeight="1">
      <c r="A107" s="39">
        <v>104</v>
      </c>
      <c r="B107" s="40"/>
      <c r="C107" s="41" t="s">
        <v>119</v>
      </c>
      <c r="D107" s="40">
        <v>7707.6</v>
      </c>
      <c r="E107" s="42">
        <v>3510</v>
      </c>
      <c r="F107" s="43">
        <f t="shared" si="2"/>
        <v>0.45539467538533396</v>
      </c>
      <c r="G107" s="40">
        <v>0</v>
      </c>
      <c r="H107" s="44">
        <f t="shared" si="3"/>
        <v>3426.84</v>
      </c>
      <c r="I107" s="48"/>
      <c r="J107" s="47"/>
    </row>
    <row r="108" spans="1:10" ht="18.75" customHeight="1">
      <c r="A108" s="39">
        <v>105</v>
      </c>
      <c r="B108" s="40"/>
      <c r="C108" s="41" t="s">
        <v>120</v>
      </c>
      <c r="D108" s="40">
        <v>9942</v>
      </c>
      <c r="E108" s="45">
        <v>1350</v>
      </c>
      <c r="F108" s="43">
        <f t="shared" si="2"/>
        <v>0.13578756789378393</v>
      </c>
      <c r="G108" s="40">
        <v>0</v>
      </c>
      <c r="H108" s="44">
        <f t="shared" si="3"/>
        <v>7597.800000000001</v>
      </c>
      <c r="I108" s="48"/>
      <c r="J108" s="49"/>
    </row>
    <row r="109" spans="1:10" ht="18.75" customHeight="1">
      <c r="A109" s="39">
        <v>106</v>
      </c>
      <c r="B109" s="40"/>
      <c r="C109" s="41" t="s">
        <v>121</v>
      </c>
      <c r="D109" s="40">
        <v>6997.5</v>
      </c>
      <c r="E109" s="45">
        <v>960</v>
      </c>
      <c r="F109" s="43">
        <f t="shared" si="2"/>
        <v>0.13719185423365488</v>
      </c>
      <c r="G109" s="40">
        <v>0</v>
      </c>
      <c r="H109" s="44">
        <f t="shared" si="3"/>
        <v>5337.75</v>
      </c>
      <c r="I109" s="48"/>
      <c r="J109" s="49"/>
    </row>
    <row r="110" spans="1:10" ht="18.75" customHeight="1">
      <c r="A110" s="39">
        <v>107</v>
      </c>
      <c r="B110" s="40"/>
      <c r="C110" s="50" t="s">
        <v>122</v>
      </c>
      <c r="D110" s="45">
        <v>5196.2</v>
      </c>
      <c r="E110" s="45">
        <v>280</v>
      </c>
      <c r="F110" s="43">
        <f t="shared" si="2"/>
        <v>0.05388553173472923</v>
      </c>
      <c r="G110" s="40">
        <v>0</v>
      </c>
      <c r="H110" s="44">
        <f t="shared" si="3"/>
        <v>4396.58</v>
      </c>
      <c r="I110" s="48"/>
      <c r="J110" s="47"/>
    </row>
    <row r="111" spans="1:10" ht="18.75" customHeight="1">
      <c r="A111" s="39">
        <v>108</v>
      </c>
      <c r="B111" s="40" t="s">
        <v>123</v>
      </c>
      <c r="C111" s="41" t="s">
        <v>124</v>
      </c>
      <c r="D111" s="40">
        <v>6755</v>
      </c>
      <c r="E111" s="42">
        <v>2050</v>
      </c>
      <c r="F111" s="43">
        <f t="shared" si="2"/>
        <v>0.30347890451517395</v>
      </c>
      <c r="G111" s="40">
        <v>0</v>
      </c>
      <c r="H111" s="44">
        <f t="shared" si="3"/>
        <v>4029.5</v>
      </c>
      <c r="I111" s="46"/>
      <c r="J111" s="47"/>
    </row>
    <row r="112" spans="1:10" ht="18.75" customHeight="1">
      <c r="A112" s="39">
        <v>109</v>
      </c>
      <c r="B112" s="40"/>
      <c r="C112" s="41" t="s">
        <v>125</v>
      </c>
      <c r="D112" s="40">
        <v>4260.8</v>
      </c>
      <c r="E112" s="42">
        <v>2610</v>
      </c>
      <c r="F112" s="43">
        <f t="shared" si="2"/>
        <v>0.612561021404431</v>
      </c>
      <c r="G112" s="40">
        <v>0</v>
      </c>
      <c r="H112" s="44">
        <f t="shared" si="3"/>
        <v>1224.7200000000003</v>
      </c>
      <c r="I112" s="48"/>
      <c r="J112" s="49"/>
    </row>
    <row r="113" spans="1:10" ht="18.75" customHeight="1">
      <c r="A113" s="39">
        <v>110</v>
      </c>
      <c r="B113" s="40"/>
      <c r="C113" s="41" t="s">
        <v>126</v>
      </c>
      <c r="D113" s="40">
        <v>6581.8</v>
      </c>
      <c r="E113" s="42">
        <v>6250</v>
      </c>
      <c r="F113" s="43">
        <f t="shared" si="2"/>
        <v>0.9495882585311008</v>
      </c>
      <c r="G113" s="40">
        <v>0</v>
      </c>
      <c r="H113" s="44">
        <f t="shared" si="3"/>
        <v>-326.3800000000001</v>
      </c>
      <c r="I113" s="48"/>
      <c r="J113" s="47"/>
    </row>
    <row r="114" spans="1:10" ht="18.75" customHeight="1">
      <c r="A114" s="39">
        <v>111</v>
      </c>
      <c r="B114" s="40"/>
      <c r="C114" s="41" t="s">
        <v>127</v>
      </c>
      <c r="D114" s="40">
        <v>7794.2</v>
      </c>
      <c r="E114" s="42">
        <v>6820</v>
      </c>
      <c r="F114" s="43">
        <f t="shared" si="2"/>
        <v>0.8750096225398374</v>
      </c>
      <c r="G114" s="40">
        <v>0</v>
      </c>
      <c r="H114" s="44">
        <f t="shared" si="3"/>
        <v>194.77999999999975</v>
      </c>
      <c r="I114" s="46"/>
      <c r="J114" s="47"/>
    </row>
    <row r="115" spans="1:10" ht="18.75" customHeight="1">
      <c r="A115" s="39">
        <v>112</v>
      </c>
      <c r="B115" s="40"/>
      <c r="C115" s="41" t="s">
        <v>128</v>
      </c>
      <c r="D115" s="40">
        <v>6928.2</v>
      </c>
      <c r="E115" s="42">
        <v>4460</v>
      </c>
      <c r="F115" s="43">
        <f t="shared" si="2"/>
        <v>0.6437458502930055</v>
      </c>
      <c r="G115" s="40">
        <v>0</v>
      </c>
      <c r="H115" s="44">
        <f t="shared" si="3"/>
        <v>1775.38</v>
      </c>
      <c r="I115" s="48"/>
      <c r="J115" s="49"/>
    </row>
    <row r="116" spans="1:10" ht="18.75" customHeight="1">
      <c r="A116" s="39">
        <v>113</v>
      </c>
      <c r="B116" s="40"/>
      <c r="C116" s="41" t="s">
        <v>129</v>
      </c>
      <c r="D116" s="40">
        <v>3204.3</v>
      </c>
      <c r="E116" s="42">
        <v>1600</v>
      </c>
      <c r="F116" s="43">
        <f t="shared" si="2"/>
        <v>0.4993290266204787</v>
      </c>
      <c r="G116" s="40">
        <v>0</v>
      </c>
      <c r="H116" s="44">
        <f t="shared" si="3"/>
        <v>1283.8700000000003</v>
      </c>
      <c r="I116" s="48"/>
      <c r="J116" s="47"/>
    </row>
    <row r="117" spans="1:10" ht="18.75" customHeight="1">
      <c r="A117" s="39">
        <v>114</v>
      </c>
      <c r="B117" s="40"/>
      <c r="C117" s="41" t="s">
        <v>130</v>
      </c>
      <c r="D117" s="40">
        <v>7794.2</v>
      </c>
      <c r="E117" s="42">
        <v>1820</v>
      </c>
      <c r="F117" s="43">
        <f t="shared" si="2"/>
        <v>0.23350696671884222</v>
      </c>
      <c r="G117" s="40">
        <v>0</v>
      </c>
      <c r="H117" s="44">
        <f t="shared" si="3"/>
        <v>5194.78</v>
      </c>
      <c r="I117" s="48"/>
      <c r="J117" s="49"/>
    </row>
    <row r="118" spans="1:10" ht="18.75" customHeight="1">
      <c r="A118" s="39">
        <v>115</v>
      </c>
      <c r="B118" s="40"/>
      <c r="C118" s="41" t="s">
        <v>131</v>
      </c>
      <c r="D118" s="40">
        <v>7794.2</v>
      </c>
      <c r="E118" s="42">
        <v>4560</v>
      </c>
      <c r="F118" s="43">
        <f t="shared" si="2"/>
        <v>0.5850504221087476</v>
      </c>
      <c r="G118" s="40">
        <v>0</v>
      </c>
      <c r="H118" s="44">
        <f t="shared" si="3"/>
        <v>2454.7799999999997</v>
      </c>
      <c r="I118" s="48"/>
      <c r="J118" s="47"/>
    </row>
    <row r="119" spans="1:10" ht="18.75" customHeight="1">
      <c r="A119" s="39">
        <v>116</v>
      </c>
      <c r="B119" s="40"/>
      <c r="C119" s="41" t="s">
        <v>132</v>
      </c>
      <c r="D119" s="40">
        <v>2424.87</v>
      </c>
      <c r="E119" s="42">
        <v>810</v>
      </c>
      <c r="F119" s="43">
        <f t="shared" si="2"/>
        <v>0.33403852577663956</v>
      </c>
      <c r="G119" s="40">
        <v>0</v>
      </c>
      <c r="H119" s="44">
        <f t="shared" si="3"/>
        <v>1372.3829999999998</v>
      </c>
      <c r="I119" s="48"/>
      <c r="J119" s="49"/>
    </row>
    <row r="120" spans="1:10" ht="18.75" customHeight="1">
      <c r="A120" s="39">
        <v>117</v>
      </c>
      <c r="B120" s="40"/>
      <c r="C120" s="41" t="s">
        <v>133</v>
      </c>
      <c r="D120" s="40">
        <v>6928.2</v>
      </c>
      <c r="E120" s="42">
        <v>1500</v>
      </c>
      <c r="F120" s="43">
        <f t="shared" si="2"/>
        <v>0.2165064518922664</v>
      </c>
      <c r="G120" s="40">
        <v>0</v>
      </c>
      <c r="H120" s="44">
        <f t="shared" si="3"/>
        <v>4735.38</v>
      </c>
      <c r="I120" s="48"/>
      <c r="J120" s="49"/>
    </row>
    <row r="121" spans="1:10" ht="18.75" customHeight="1">
      <c r="A121" s="39">
        <v>118</v>
      </c>
      <c r="B121" s="40"/>
      <c r="C121" s="41" t="s">
        <v>134</v>
      </c>
      <c r="D121" s="40">
        <v>1628.1</v>
      </c>
      <c r="E121" s="42">
        <v>1410</v>
      </c>
      <c r="F121" s="43">
        <f t="shared" si="2"/>
        <v>0.8660401695227566</v>
      </c>
      <c r="G121" s="40">
        <v>0</v>
      </c>
      <c r="H121" s="44">
        <f t="shared" si="3"/>
        <v>55.289999999999964</v>
      </c>
      <c r="I121" s="46"/>
      <c r="J121" s="49"/>
    </row>
    <row r="122" spans="1:10" ht="18.75" customHeight="1">
      <c r="A122" s="39">
        <v>119</v>
      </c>
      <c r="B122" s="40"/>
      <c r="C122" s="41" t="s">
        <v>135</v>
      </c>
      <c r="D122" s="40">
        <v>6928.2</v>
      </c>
      <c r="E122" s="42">
        <v>610</v>
      </c>
      <c r="F122" s="43">
        <f t="shared" si="2"/>
        <v>0.088045957102855</v>
      </c>
      <c r="G122" s="40">
        <v>0</v>
      </c>
      <c r="H122" s="44">
        <f t="shared" si="3"/>
        <v>5625.38</v>
      </c>
      <c r="I122" s="46"/>
      <c r="J122" s="49"/>
    </row>
    <row r="123" spans="1:10" ht="18.75" customHeight="1">
      <c r="A123" s="39">
        <v>120</v>
      </c>
      <c r="B123" s="40"/>
      <c r="C123" s="41" t="s">
        <v>136</v>
      </c>
      <c r="D123" s="40">
        <v>2407.6</v>
      </c>
      <c r="E123" s="42">
        <v>1220</v>
      </c>
      <c r="F123" s="43">
        <f t="shared" si="2"/>
        <v>0.5067286924738329</v>
      </c>
      <c r="G123" s="40">
        <v>0</v>
      </c>
      <c r="H123" s="44">
        <f t="shared" si="3"/>
        <v>946.8400000000001</v>
      </c>
      <c r="I123" s="48"/>
      <c r="J123" s="47"/>
    </row>
    <row r="124" spans="1:10" ht="18.75" customHeight="1">
      <c r="A124" s="39">
        <v>121</v>
      </c>
      <c r="B124" s="40"/>
      <c r="C124" s="41" t="s">
        <v>137</v>
      </c>
      <c r="D124" s="40">
        <v>9612.9</v>
      </c>
      <c r="E124" s="42">
        <v>410</v>
      </c>
      <c r="F124" s="43">
        <f t="shared" si="2"/>
        <v>0.04265102102383256</v>
      </c>
      <c r="G124" s="40">
        <v>0</v>
      </c>
      <c r="H124" s="44">
        <f t="shared" si="3"/>
        <v>8241.61</v>
      </c>
      <c r="I124" s="48"/>
      <c r="J124" s="47"/>
    </row>
    <row r="125" spans="1:10" ht="18.75" customHeight="1">
      <c r="A125" s="39">
        <v>122</v>
      </c>
      <c r="B125" s="40"/>
      <c r="C125" s="41" t="s">
        <v>138</v>
      </c>
      <c r="D125" s="40">
        <v>3775.9</v>
      </c>
      <c r="E125" s="42">
        <v>1760</v>
      </c>
      <c r="F125" s="43">
        <f t="shared" si="2"/>
        <v>0.46611403903705073</v>
      </c>
      <c r="G125" s="40">
        <v>0</v>
      </c>
      <c r="H125" s="44">
        <f t="shared" si="3"/>
        <v>1638.31</v>
      </c>
      <c r="I125" s="48"/>
      <c r="J125" s="49"/>
    </row>
    <row r="126" spans="1:10" ht="18.75" customHeight="1">
      <c r="A126" s="39">
        <v>123</v>
      </c>
      <c r="B126" s="40"/>
      <c r="C126" s="41" t="s">
        <v>139</v>
      </c>
      <c r="D126" s="40">
        <v>6928.2</v>
      </c>
      <c r="E126" s="42">
        <v>2080</v>
      </c>
      <c r="F126" s="43">
        <f t="shared" si="2"/>
        <v>0.3002222799572761</v>
      </c>
      <c r="G126" s="40">
        <v>0</v>
      </c>
      <c r="H126" s="44">
        <f t="shared" si="3"/>
        <v>4155.38</v>
      </c>
      <c r="I126" s="48"/>
      <c r="J126" s="47"/>
    </row>
    <row r="127" spans="1:10" ht="18.75" customHeight="1">
      <c r="A127" s="39">
        <v>124</v>
      </c>
      <c r="B127" s="40"/>
      <c r="C127" s="41" t="s">
        <v>140</v>
      </c>
      <c r="D127" s="40">
        <v>2476.8</v>
      </c>
      <c r="E127" s="42">
        <v>380</v>
      </c>
      <c r="F127" s="43">
        <f t="shared" si="2"/>
        <v>0.1534237726098191</v>
      </c>
      <c r="G127" s="40">
        <v>0</v>
      </c>
      <c r="H127" s="44">
        <f t="shared" si="3"/>
        <v>1849.1200000000003</v>
      </c>
      <c r="I127" s="46"/>
      <c r="J127" s="49"/>
    </row>
    <row r="128" spans="1:10" ht="18.75" customHeight="1">
      <c r="A128" s="39">
        <v>125</v>
      </c>
      <c r="B128" s="40" t="s">
        <v>141</v>
      </c>
      <c r="C128" s="41" t="s">
        <v>142</v>
      </c>
      <c r="D128" s="40">
        <v>5196.15</v>
      </c>
      <c r="E128" s="42">
        <v>1362</v>
      </c>
      <c r="F128" s="43">
        <f t="shared" si="2"/>
        <v>0.26211714442423717</v>
      </c>
      <c r="G128" s="40">
        <v>0</v>
      </c>
      <c r="H128" s="44">
        <f t="shared" si="3"/>
        <v>3314.535</v>
      </c>
      <c r="I128" s="48"/>
      <c r="J128" s="47"/>
    </row>
    <row r="129" spans="1:10" ht="18.75" customHeight="1">
      <c r="A129" s="39">
        <v>126</v>
      </c>
      <c r="B129" s="40"/>
      <c r="C129" s="41" t="s">
        <v>143</v>
      </c>
      <c r="D129" s="40">
        <v>6928.2</v>
      </c>
      <c r="E129" s="42">
        <v>1379</v>
      </c>
      <c r="F129" s="43">
        <f t="shared" si="2"/>
        <v>0.19904159810629024</v>
      </c>
      <c r="G129" s="40">
        <v>0</v>
      </c>
      <c r="H129" s="44">
        <f t="shared" si="3"/>
        <v>4856.38</v>
      </c>
      <c r="I129" s="48"/>
      <c r="J129" s="49"/>
    </row>
    <row r="130" spans="1:10" ht="18.75" customHeight="1">
      <c r="A130" s="39">
        <v>127</v>
      </c>
      <c r="B130" s="40"/>
      <c r="C130" s="41" t="s">
        <v>144</v>
      </c>
      <c r="D130" s="40">
        <v>2875.2</v>
      </c>
      <c r="E130" s="42">
        <v>1092</v>
      </c>
      <c r="F130" s="43">
        <f t="shared" si="2"/>
        <v>0.3797996661101837</v>
      </c>
      <c r="G130" s="40">
        <v>0</v>
      </c>
      <c r="H130" s="44">
        <f t="shared" si="3"/>
        <v>1495.6799999999998</v>
      </c>
      <c r="I130" s="48"/>
      <c r="J130" s="47"/>
    </row>
    <row r="131" spans="1:10" ht="18.75" customHeight="1">
      <c r="A131" s="39">
        <v>128</v>
      </c>
      <c r="B131" s="40"/>
      <c r="C131" s="41" t="s">
        <v>145</v>
      </c>
      <c r="D131" s="40">
        <v>3602.7</v>
      </c>
      <c r="E131" s="42">
        <v>127</v>
      </c>
      <c r="F131" s="43">
        <f aca="true" t="shared" si="4" ref="F131:F194">E131/D131</f>
        <v>0.03525133927332279</v>
      </c>
      <c r="G131" s="40">
        <v>0</v>
      </c>
      <c r="H131" s="44">
        <f aca="true" t="shared" si="5" ref="H131:H194">D131*0.9-E131-G131</f>
        <v>3115.43</v>
      </c>
      <c r="I131" s="48"/>
      <c r="J131" s="47"/>
    </row>
    <row r="132" spans="1:10" ht="18.75" customHeight="1">
      <c r="A132" s="39">
        <v>129</v>
      </c>
      <c r="B132" s="40"/>
      <c r="C132" s="41" t="s">
        <v>146</v>
      </c>
      <c r="D132" s="40">
        <v>1887.9</v>
      </c>
      <c r="E132" s="42">
        <v>0</v>
      </c>
      <c r="F132" s="43">
        <f t="shared" si="4"/>
        <v>0</v>
      </c>
      <c r="G132" s="40">
        <v>0</v>
      </c>
      <c r="H132" s="44">
        <f t="shared" si="5"/>
        <v>1699.1100000000001</v>
      </c>
      <c r="I132" s="48"/>
      <c r="J132" s="47"/>
    </row>
    <row r="133" spans="1:10" ht="18.75" customHeight="1">
      <c r="A133" s="39">
        <v>130</v>
      </c>
      <c r="B133" s="40"/>
      <c r="C133" s="41" t="s">
        <v>147</v>
      </c>
      <c r="D133" s="40">
        <v>3031.1</v>
      </c>
      <c r="E133" s="42">
        <v>321</v>
      </c>
      <c r="F133" s="43">
        <f t="shared" si="4"/>
        <v>0.10590214773514565</v>
      </c>
      <c r="G133" s="40">
        <v>0</v>
      </c>
      <c r="H133" s="44">
        <f t="shared" si="5"/>
        <v>2406.99</v>
      </c>
      <c r="I133" s="48"/>
      <c r="J133" s="47"/>
    </row>
    <row r="134" spans="1:10" ht="18.75" customHeight="1">
      <c r="A134" s="39">
        <v>131</v>
      </c>
      <c r="B134" s="40"/>
      <c r="C134" s="41" t="s">
        <v>148</v>
      </c>
      <c r="D134" s="40">
        <v>5196.2</v>
      </c>
      <c r="E134" s="42">
        <v>1350</v>
      </c>
      <c r="F134" s="43">
        <f t="shared" si="4"/>
        <v>0.2598052422924445</v>
      </c>
      <c r="G134" s="40">
        <v>0</v>
      </c>
      <c r="H134" s="44">
        <f t="shared" si="5"/>
        <v>3326.58</v>
      </c>
      <c r="I134" s="48"/>
      <c r="J134" s="47"/>
    </row>
    <row r="135" spans="1:10" ht="18.75" customHeight="1">
      <c r="A135" s="39">
        <v>132</v>
      </c>
      <c r="B135" s="40"/>
      <c r="C135" s="41" t="s">
        <v>149</v>
      </c>
      <c r="D135" s="40">
        <v>3187</v>
      </c>
      <c r="E135" s="42">
        <v>1497</v>
      </c>
      <c r="F135" s="43">
        <f t="shared" si="4"/>
        <v>0.469720740508315</v>
      </c>
      <c r="G135" s="40">
        <v>0</v>
      </c>
      <c r="H135" s="44">
        <f t="shared" si="5"/>
        <v>1371.3000000000002</v>
      </c>
      <c r="I135" s="48"/>
      <c r="J135" s="47"/>
    </row>
    <row r="136" spans="1:10" ht="18.75" customHeight="1">
      <c r="A136" s="39">
        <v>133</v>
      </c>
      <c r="B136" s="40"/>
      <c r="C136" s="41" t="s">
        <v>150</v>
      </c>
      <c r="D136" s="40">
        <v>3810.5</v>
      </c>
      <c r="E136" s="42">
        <v>2558</v>
      </c>
      <c r="F136" s="43">
        <f t="shared" si="4"/>
        <v>0.6713029786117307</v>
      </c>
      <c r="G136" s="40">
        <v>0</v>
      </c>
      <c r="H136" s="44">
        <f t="shared" si="5"/>
        <v>871.4500000000003</v>
      </c>
      <c r="I136" s="48"/>
      <c r="J136" s="49"/>
    </row>
    <row r="137" spans="1:10" ht="18.75" customHeight="1">
      <c r="A137" s="39">
        <v>134</v>
      </c>
      <c r="B137" s="40"/>
      <c r="C137" s="41" t="s">
        <v>151</v>
      </c>
      <c r="D137" s="40">
        <v>5196.15</v>
      </c>
      <c r="E137" s="42">
        <v>1062</v>
      </c>
      <c r="F137" s="43">
        <f t="shared" si="4"/>
        <v>0.2043820905862995</v>
      </c>
      <c r="G137" s="40">
        <v>0</v>
      </c>
      <c r="H137" s="44">
        <f t="shared" si="5"/>
        <v>3614.535</v>
      </c>
      <c r="I137" s="48"/>
      <c r="J137" s="47"/>
    </row>
    <row r="138" spans="1:10" ht="18.75" customHeight="1">
      <c r="A138" s="39">
        <v>135</v>
      </c>
      <c r="B138" s="40"/>
      <c r="C138" s="41" t="s">
        <v>152</v>
      </c>
      <c r="D138" s="40">
        <v>3758.6</v>
      </c>
      <c r="E138" s="42">
        <v>590</v>
      </c>
      <c r="F138" s="43">
        <f t="shared" si="4"/>
        <v>0.15697334113765765</v>
      </c>
      <c r="G138" s="40">
        <v>0</v>
      </c>
      <c r="H138" s="44">
        <f t="shared" si="5"/>
        <v>2792.74</v>
      </c>
      <c r="I138" s="48"/>
      <c r="J138" s="47"/>
    </row>
    <row r="139" spans="1:10" ht="18.75" customHeight="1">
      <c r="A139" s="39">
        <v>136</v>
      </c>
      <c r="B139" s="40"/>
      <c r="C139" s="41" t="s">
        <v>153</v>
      </c>
      <c r="D139" s="40">
        <v>1593.5</v>
      </c>
      <c r="E139" s="42">
        <v>326</v>
      </c>
      <c r="F139" s="43">
        <f t="shared" si="4"/>
        <v>0.20458111076247254</v>
      </c>
      <c r="G139" s="40">
        <v>0</v>
      </c>
      <c r="H139" s="44">
        <f t="shared" si="5"/>
        <v>1108.15</v>
      </c>
      <c r="I139" s="48"/>
      <c r="J139" s="47"/>
    </row>
    <row r="140" spans="1:10" ht="18.75" customHeight="1">
      <c r="A140" s="39">
        <v>137</v>
      </c>
      <c r="B140" s="40"/>
      <c r="C140" s="41" t="s">
        <v>154</v>
      </c>
      <c r="D140" s="40">
        <v>6928.2</v>
      </c>
      <c r="E140" s="42">
        <v>1379</v>
      </c>
      <c r="F140" s="43">
        <f t="shared" si="4"/>
        <v>0.19904159810629024</v>
      </c>
      <c r="G140" s="40">
        <v>0</v>
      </c>
      <c r="H140" s="44">
        <f t="shared" si="5"/>
        <v>4856.38</v>
      </c>
      <c r="I140" s="48"/>
      <c r="J140" s="47"/>
    </row>
    <row r="141" spans="1:10" ht="18.75" customHeight="1">
      <c r="A141" s="39">
        <v>138</v>
      </c>
      <c r="B141" s="40"/>
      <c r="C141" s="41" t="s">
        <v>155</v>
      </c>
      <c r="D141" s="40">
        <v>3758.6</v>
      </c>
      <c r="E141" s="42">
        <v>419</v>
      </c>
      <c r="F141" s="43">
        <f t="shared" si="4"/>
        <v>0.11147767785877721</v>
      </c>
      <c r="G141" s="40">
        <v>0</v>
      </c>
      <c r="H141" s="44">
        <f t="shared" si="5"/>
        <v>2963.74</v>
      </c>
      <c r="I141" s="48"/>
      <c r="J141" s="47"/>
    </row>
    <row r="142" spans="1:10" ht="18.75" customHeight="1">
      <c r="A142" s="39">
        <v>139</v>
      </c>
      <c r="B142" s="40" t="s">
        <v>156</v>
      </c>
      <c r="C142" s="41" t="s">
        <v>157</v>
      </c>
      <c r="D142" s="40">
        <v>6928.2</v>
      </c>
      <c r="E142" s="42">
        <v>4530</v>
      </c>
      <c r="F142" s="43">
        <f t="shared" si="4"/>
        <v>0.6538494847146445</v>
      </c>
      <c r="G142" s="40">
        <v>0</v>
      </c>
      <c r="H142" s="44">
        <f t="shared" si="5"/>
        <v>1705.38</v>
      </c>
      <c r="I142" s="48"/>
      <c r="J142" s="47"/>
    </row>
    <row r="143" spans="1:10" ht="18.75" customHeight="1">
      <c r="A143" s="39">
        <v>140</v>
      </c>
      <c r="B143" s="40"/>
      <c r="C143" s="41" t="s">
        <v>158</v>
      </c>
      <c r="D143" s="40">
        <v>8313.8</v>
      </c>
      <c r="E143" s="42">
        <v>2030</v>
      </c>
      <c r="F143" s="43">
        <f t="shared" si="4"/>
        <v>0.2441723399648777</v>
      </c>
      <c r="G143" s="40">
        <v>0</v>
      </c>
      <c r="H143" s="44">
        <f t="shared" si="5"/>
        <v>5452.419999999999</v>
      </c>
      <c r="I143" s="48"/>
      <c r="J143" s="47"/>
    </row>
    <row r="144" spans="1:10" ht="18.75" customHeight="1">
      <c r="A144" s="39">
        <v>141</v>
      </c>
      <c r="B144" s="40"/>
      <c r="C144" s="41" t="s">
        <v>159</v>
      </c>
      <c r="D144" s="40">
        <v>866.1</v>
      </c>
      <c r="E144" s="42">
        <v>260</v>
      </c>
      <c r="F144" s="43">
        <f t="shared" si="4"/>
        <v>0.3001962821845052</v>
      </c>
      <c r="G144" s="40">
        <v>0</v>
      </c>
      <c r="H144" s="44">
        <f t="shared" si="5"/>
        <v>519.49</v>
      </c>
      <c r="I144" s="48"/>
      <c r="J144" s="49"/>
    </row>
    <row r="145" spans="1:10" ht="18.75" customHeight="1">
      <c r="A145" s="39">
        <v>142</v>
      </c>
      <c r="B145" s="40"/>
      <c r="C145" s="41" t="s">
        <v>160</v>
      </c>
      <c r="D145" s="40">
        <v>6356.6</v>
      </c>
      <c r="E145" s="42">
        <v>2860</v>
      </c>
      <c r="F145" s="43">
        <f t="shared" si="4"/>
        <v>0.44992606110184685</v>
      </c>
      <c r="G145" s="40">
        <v>0</v>
      </c>
      <c r="H145" s="44">
        <f t="shared" si="5"/>
        <v>2860.9400000000005</v>
      </c>
      <c r="I145" s="48"/>
      <c r="J145" s="49"/>
    </row>
    <row r="146" spans="1:10" ht="18.75" customHeight="1">
      <c r="A146" s="39">
        <v>143</v>
      </c>
      <c r="B146" s="40"/>
      <c r="C146" s="41" t="s">
        <v>161</v>
      </c>
      <c r="D146" s="40">
        <v>5629.17</v>
      </c>
      <c r="E146" s="42">
        <v>2480</v>
      </c>
      <c r="F146" s="43">
        <f t="shared" si="4"/>
        <v>0.4405622853813262</v>
      </c>
      <c r="G146" s="40">
        <v>0</v>
      </c>
      <c r="H146" s="44">
        <f t="shared" si="5"/>
        <v>2586.2530000000006</v>
      </c>
      <c r="I146" s="48"/>
      <c r="J146" s="47"/>
    </row>
    <row r="147" spans="1:10" ht="18.75" customHeight="1">
      <c r="A147" s="39">
        <v>144</v>
      </c>
      <c r="B147" s="40"/>
      <c r="C147" s="41" t="s">
        <v>162</v>
      </c>
      <c r="D147" s="40">
        <v>5196.2</v>
      </c>
      <c r="E147" s="42">
        <v>4140</v>
      </c>
      <c r="F147" s="43">
        <f t="shared" si="4"/>
        <v>0.7967360763634964</v>
      </c>
      <c r="G147" s="40">
        <v>0</v>
      </c>
      <c r="H147" s="44">
        <f t="shared" si="5"/>
        <v>536.5799999999999</v>
      </c>
      <c r="I147" s="48"/>
      <c r="J147" s="47"/>
    </row>
    <row r="148" spans="1:10" ht="18.75" customHeight="1">
      <c r="A148" s="39">
        <v>145</v>
      </c>
      <c r="B148" s="40"/>
      <c r="C148" s="41" t="s">
        <v>163</v>
      </c>
      <c r="D148" s="40">
        <v>6356.6</v>
      </c>
      <c r="E148" s="42">
        <v>2690</v>
      </c>
      <c r="F148" s="43">
        <f t="shared" si="4"/>
        <v>0.42318220432306575</v>
      </c>
      <c r="G148" s="40">
        <v>0</v>
      </c>
      <c r="H148" s="44">
        <f t="shared" si="5"/>
        <v>3030.9400000000005</v>
      </c>
      <c r="I148" s="48"/>
      <c r="J148" s="49"/>
    </row>
    <row r="149" spans="1:10" ht="18.75" customHeight="1">
      <c r="A149" s="39">
        <v>146</v>
      </c>
      <c r="B149" s="40"/>
      <c r="C149" s="41" t="s">
        <v>164</v>
      </c>
      <c r="D149" s="40">
        <v>4503.3</v>
      </c>
      <c r="E149" s="42">
        <v>1280</v>
      </c>
      <c r="F149" s="43">
        <f t="shared" si="4"/>
        <v>0.2842360047076588</v>
      </c>
      <c r="G149" s="40">
        <v>0</v>
      </c>
      <c r="H149" s="44">
        <f t="shared" si="5"/>
        <v>2772.9700000000003</v>
      </c>
      <c r="I149" s="48"/>
      <c r="J149" s="49"/>
    </row>
    <row r="150" spans="1:10" ht="18.75" customHeight="1">
      <c r="A150" s="39">
        <v>147</v>
      </c>
      <c r="B150" s="40"/>
      <c r="C150" s="41" t="s">
        <v>165</v>
      </c>
      <c r="D150" s="40">
        <v>796.7</v>
      </c>
      <c r="E150" s="42">
        <v>190</v>
      </c>
      <c r="F150" s="43">
        <f t="shared" si="4"/>
        <v>0.23848374544998116</v>
      </c>
      <c r="G150" s="40">
        <v>0</v>
      </c>
      <c r="H150" s="44">
        <f t="shared" si="5"/>
        <v>527.0300000000001</v>
      </c>
      <c r="I150" s="48"/>
      <c r="J150" s="47"/>
    </row>
    <row r="151" spans="1:10" ht="18.75" customHeight="1">
      <c r="A151" s="39">
        <v>148</v>
      </c>
      <c r="B151" s="40"/>
      <c r="C151" s="41" t="s">
        <v>166</v>
      </c>
      <c r="D151" s="40">
        <v>5196.2</v>
      </c>
      <c r="E151" s="42">
        <v>3510</v>
      </c>
      <c r="F151" s="43">
        <f t="shared" si="4"/>
        <v>0.6754936299603557</v>
      </c>
      <c r="G151" s="40">
        <v>0</v>
      </c>
      <c r="H151" s="44">
        <f t="shared" si="5"/>
        <v>1166.58</v>
      </c>
      <c r="I151" s="48"/>
      <c r="J151" s="47"/>
    </row>
    <row r="152" spans="1:10" ht="18.75" customHeight="1">
      <c r="A152" s="39">
        <v>149</v>
      </c>
      <c r="B152" s="40"/>
      <c r="C152" s="41" t="s">
        <v>167</v>
      </c>
      <c r="D152" s="40">
        <v>3706.6</v>
      </c>
      <c r="E152" s="42">
        <v>2300</v>
      </c>
      <c r="F152" s="43">
        <f t="shared" si="4"/>
        <v>0.6205147574596666</v>
      </c>
      <c r="G152" s="40">
        <v>0</v>
      </c>
      <c r="H152" s="44">
        <f t="shared" si="5"/>
        <v>1035.94</v>
      </c>
      <c r="I152" s="48"/>
      <c r="J152" s="47"/>
    </row>
    <row r="153" spans="1:10" ht="18.75" customHeight="1">
      <c r="A153" s="39">
        <v>150</v>
      </c>
      <c r="B153" s="40"/>
      <c r="C153" s="41" t="s">
        <v>168</v>
      </c>
      <c r="D153" s="40">
        <v>5196.2</v>
      </c>
      <c r="E153" s="42">
        <v>3150</v>
      </c>
      <c r="F153" s="43">
        <f t="shared" si="4"/>
        <v>0.6062122320157038</v>
      </c>
      <c r="G153" s="40">
        <v>0</v>
      </c>
      <c r="H153" s="44">
        <f t="shared" si="5"/>
        <v>1526.58</v>
      </c>
      <c r="I153" s="48"/>
      <c r="J153" s="47"/>
    </row>
    <row r="154" spans="1:10" ht="18.75" customHeight="1">
      <c r="A154" s="39">
        <v>151</v>
      </c>
      <c r="B154" s="40" t="s">
        <v>169</v>
      </c>
      <c r="C154" s="41" t="s">
        <v>170</v>
      </c>
      <c r="D154" s="40">
        <v>7707.6</v>
      </c>
      <c r="E154" s="42">
        <v>2227</v>
      </c>
      <c r="F154" s="43">
        <f t="shared" si="4"/>
        <v>0.28893559603508223</v>
      </c>
      <c r="G154" s="40">
        <v>0</v>
      </c>
      <c r="H154" s="44">
        <f t="shared" si="5"/>
        <v>4709.84</v>
      </c>
      <c r="I154" s="46"/>
      <c r="J154" s="49"/>
    </row>
    <row r="155" spans="1:10" ht="18.75" customHeight="1">
      <c r="A155" s="39">
        <v>152</v>
      </c>
      <c r="B155" s="40"/>
      <c r="C155" s="41" t="s">
        <v>171</v>
      </c>
      <c r="D155" s="40">
        <v>2598</v>
      </c>
      <c r="E155" s="42">
        <v>704</v>
      </c>
      <c r="F155" s="43">
        <f t="shared" si="4"/>
        <v>0.270977675134719</v>
      </c>
      <c r="G155" s="40">
        <v>0</v>
      </c>
      <c r="H155" s="44">
        <f t="shared" si="5"/>
        <v>1634.2000000000003</v>
      </c>
      <c r="I155" s="46"/>
      <c r="J155" s="49"/>
    </row>
    <row r="156" spans="1:10" ht="18.75" customHeight="1">
      <c r="A156" s="39">
        <v>153</v>
      </c>
      <c r="B156" s="40"/>
      <c r="C156" s="41" t="s">
        <v>172</v>
      </c>
      <c r="D156" s="40">
        <v>5802.4</v>
      </c>
      <c r="E156" s="42">
        <v>4971</v>
      </c>
      <c r="F156" s="43">
        <f t="shared" si="4"/>
        <v>0.8567144629808355</v>
      </c>
      <c r="G156" s="40">
        <v>0</v>
      </c>
      <c r="H156" s="44">
        <f t="shared" si="5"/>
        <v>251.15999999999985</v>
      </c>
      <c r="I156" s="46"/>
      <c r="J156" s="49"/>
    </row>
    <row r="157" spans="1:10" ht="18.75" customHeight="1">
      <c r="A157" s="39">
        <v>154</v>
      </c>
      <c r="B157" s="40"/>
      <c r="C157" s="41" t="s">
        <v>173</v>
      </c>
      <c r="D157" s="40">
        <v>6581.8</v>
      </c>
      <c r="E157" s="42">
        <v>4234</v>
      </c>
      <c r="F157" s="43">
        <f t="shared" si="4"/>
        <v>0.643289069859309</v>
      </c>
      <c r="G157" s="40">
        <v>0</v>
      </c>
      <c r="H157" s="44">
        <f t="shared" si="5"/>
        <v>1689.62</v>
      </c>
      <c r="I157" s="46"/>
      <c r="J157" s="49"/>
    </row>
    <row r="158" spans="1:10" ht="18.75" customHeight="1">
      <c r="A158" s="39">
        <v>155</v>
      </c>
      <c r="B158" s="40"/>
      <c r="C158" s="41" t="s">
        <v>174</v>
      </c>
      <c r="D158" s="40">
        <v>3464.1</v>
      </c>
      <c r="E158" s="42">
        <v>658</v>
      </c>
      <c r="F158" s="43">
        <f t="shared" si="4"/>
        <v>0.18994832712681506</v>
      </c>
      <c r="G158" s="40">
        <v>0</v>
      </c>
      <c r="H158" s="44">
        <f t="shared" si="5"/>
        <v>2459.69</v>
      </c>
      <c r="I158" s="46"/>
      <c r="J158" s="49"/>
    </row>
    <row r="159" spans="1:10" ht="18.75" customHeight="1">
      <c r="A159" s="39">
        <v>156</v>
      </c>
      <c r="B159" s="40"/>
      <c r="C159" s="41" t="s">
        <v>175</v>
      </c>
      <c r="D159" s="40">
        <v>5715.8</v>
      </c>
      <c r="E159" s="42">
        <v>1856</v>
      </c>
      <c r="F159" s="43">
        <f t="shared" si="4"/>
        <v>0.32471395080303717</v>
      </c>
      <c r="G159" s="40">
        <v>0</v>
      </c>
      <c r="H159" s="44">
        <f t="shared" si="5"/>
        <v>3288.2200000000003</v>
      </c>
      <c r="I159" s="46"/>
      <c r="J159" s="49"/>
    </row>
    <row r="160" spans="1:10" ht="18.75" customHeight="1">
      <c r="A160" s="39">
        <v>157</v>
      </c>
      <c r="B160" s="40"/>
      <c r="C160" s="41" t="s">
        <v>176</v>
      </c>
      <c r="D160" s="40">
        <v>4745.8</v>
      </c>
      <c r="E160" s="42">
        <v>2422</v>
      </c>
      <c r="F160" s="43">
        <f t="shared" si="4"/>
        <v>0.5103459901386489</v>
      </c>
      <c r="G160" s="40">
        <v>0</v>
      </c>
      <c r="H160" s="44">
        <f t="shared" si="5"/>
        <v>1849.2200000000003</v>
      </c>
      <c r="I160" s="46"/>
      <c r="J160" s="49"/>
    </row>
    <row r="161" spans="1:10" ht="18.75" customHeight="1">
      <c r="A161" s="39">
        <v>158</v>
      </c>
      <c r="B161" s="40"/>
      <c r="C161" s="41" t="s">
        <v>177</v>
      </c>
      <c r="D161" s="40">
        <v>3732.1</v>
      </c>
      <c r="E161" s="42">
        <v>70</v>
      </c>
      <c r="F161" s="43">
        <f t="shared" si="4"/>
        <v>0.01875619624340184</v>
      </c>
      <c r="G161" s="40">
        <v>0</v>
      </c>
      <c r="H161" s="44">
        <f t="shared" si="5"/>
        <v>3288.89</v>
      </c>
      <c r="I161" s="46"/>
      <c r="J161" s="49"/>
    </row>
    <row r="162" spans="1:10" ht="18.75" customHeight="1">
      <c r="A162" s="39">
        <v>159</v>
      </c>
      <c r="B162" s="40"/>
      <c r="C162" s="41" t="s">
        <v>178</v>
      </c>
      <c r="D162" s="40">
        <v>7707.6</v>
      </c>
      <c r="E162" s="42">
        <v>3924</v>
      </c>
      <c r="F162" s="43">
        <f t="shared" si="4"/>
        <v>0.5091078935077067</v>
      </c>
      <c r="G162" s="40">
        <v>0</v>
      </c>
      <c r="H162" s="44">
        <f t="shared" si="5"/>
        <v>3012.84</v>
      </c>
      <c r="I162" s="46"/>
      <c r="J162" s="47"/>
    </row>
    <row r="163" spans="1:10" ht="18.75" customHeight="1">
      <c r="A163" s="39">
        <v>160</v>
      </c>
      <c r="B163" s="40"/>
      <c r="C163" s="41" t="s">
        <v>179</v>
      </c>
      <c r="D163" s="40">
        <v>6581.8</v>
      </c>
      <c r="E163" s="42">
        <v>5986</v>
      </c>
      <c r="F163" s="43">
        <f t="shared" si="4"/>
        <v>0.9094776504907471</v>
      </c>
      <c r="G163" s="40">
        <v>0</v>
      </c>
      <c r="H163" s="44">
        <f t="shared" si="5"/>
        <v>-62.38000000000011</v>
      </c>
      <c r="I163" s="46"/>
      <c r="J163" s="47"/>
    </row>
    <row r="164" spans="1:10" ht="18.75" customHeight="1">
      <c r="A164" s="39">
        <v>161</v>
      </c>
      <c r="B164" s="40"/>
      <c r="C164" s="41" t="s">
        <v>180</v>
      </c>
      <c r="D164" s="40">
        <v>6581.8</v>
      </c>
      <c r="E164" s="42">
        <v>3727</v>
      </c>
      <c r="F164" s="43">
        <f t="shared" si="4"/>
        <v>0.5662584703272661</v>
      </c>
      <c r="G164" s="40">
        <v>0</v>
      </c>
      <c r="H164" s="44">
        <f t="shared" si="5"/>
        <v>2196.62</v>
      </c>
      <c r="I164" s="46"/>
      <c r="J164" s="49"/>
    </row>
    <row r="165" spans="1:10" ht="18.75" customHeight="1">
      <c r="A165" s="39">
        <v>162</v>
      </c>
      <c r="B165" s="40"/>
      <c r="C165" s="41" t="s">
        <v>181</v>
      </c>
      <c r="D165" s="40">
        <v>6495.2</v>
      </c>
      <c r="E165" s="42">
        <v>3158</v>
      </c>
      <c r="F165" s="43">
        <f t="shared" si="4"/>
        <v>0.4862051976844439</v>
      </c>
      <c r="G165" s="40">
        <v>0</v>
      </c>
      <c r="H165" s="44">
        <f t="shared" si="5"/>
        <v>2687.6800000000003</v>
      </c>
      <c r="I165" s="46"/>
      <c r="J165" s="49"/>
    </row>
    <row r="166" spans="1:10" ht="18.75" customHeight="1">
      <c r="A166" s="39">
        <v>163</v>
      </c>
      <c r="B166" s="40"/>
      <c r="C166" s="41" t="s">
        <v>182</v>
      </c>
      <c r="D166" s="40">
        <v>1212.4</v>
      </c>
      <c r="E166" s="42">
        <v>770</v>
      </c>
      <c r="F166" s="43">
        <f t="shared" si="4"/>
        <v>0.6351039260969976</v>
      </c>
      <c r="G166" s="40">
        <v>0</v>
      </c>
      <c r="H166" s="44">
        <f t="shared" si="5"/>
        <v>321.1600000000001</v>
      </c>
      <c r="I166" s="46"/>
      <c r="J166" s="49"/>
    </row>
    <row r="167" spans="1:10" ht="18.75" customHeight="1">
      <c r="A167" s="39">
        <v>164</v>
      </c>
      <c r="B167" s="40"/>
      <c r="C167" s="41" t="s">
        <v>183</v>
      </c>
      <c r="D167" s="40">
        <v>4624.6</v>
      </c>
      <c r="E167" s="42">
        <v>2246</v>
      </c>
      <c r="F167" s="43">
        <f t="shared" si="4"/>
        <v>0.48566362496215887</v>
      </c>
      <c r="G167" s="40">
        <v>0</v>
      </c>
      <c r="H167" s="44">
        <f t="shared" si="5"/>
        <v>1916.1400000000003</v>
      </c>
      <c r="I167" s="46"/>
      <c r="J167" s="49"/>
    </row>
    <row r="168" spans="1:10" ht="18.75" customHeight="1">
      <c r="A168" s="39">
        <v>165</v>
      </c>
      <c r="B168" s="40" t="s">
        <v>184</v>
      </c>
      <c r="C168" s="41" t="s">
        <v>185</v>
      </c>
      <c r="D168" s="40">
        <v>5196.2</v>
      </c>
      <c r="E168" s="42">
        <v>1058</v>
      </c>
      <c r="F168" s="43">
        <f t="shared" si="4"/>
        <v>0.20361033062622685</v>
      </c>
      <c r="G168" s="40">
        <v>0</v>
      </c>
      <c r="H168" s="44">
        <f t="shared" si="5"/>
        <v>3618.58</v>
      </c>
      <c r="I168" s="48"/>
      <c r="J168" s="47"/>
    </row>
    <row r="169" spans="1:10" ht="18.75" customHeight="1">
      <c r="A169" s="39">
        <v>166</v>
      </c>
      <c r="B169" s="40"/>
      <c r="C169" s="41" t="s">
        <v>186</v>
      </c>
      <c r="D169" s="40">
        <v>2598.1</v>
      </c>
      <c r="E169" s="42">
        <v>1298</v>
      </c>
      <c r="F169" s="43">
        <f t="shared" si="4"/>
        <v>0.49959585851198957</v>
      </c>
      <c r="G169" s="40">
        <v>0</v>
      </c>
      <c r="H169" s="44">
        <f t="shared" si="5"/>
        <v>1040.29</v>
      </c>
      <c r="I169" s="48"/>
      <c r="J169" s="47"/>
    </row>
    <row r="170" spans="1:10" ht="18.75" customHeight="1">
      <c r="A170" s="39">
        <v>167</v>
      </c>
      <c r="B170" s="40"/>
      <c r="C170" s="41" t="s">
        <v>187</v>
      </c>
      <c r="D170" s="40">
        <v>2598.1</v>
      </c>
      <c r="E170" s="42">
        <v>585</v>
      </c>
      <c r="F170" s="43">
        <f t="shared" si="4"/>
        <v>0.22516454332011857</v>
      </c>
      <c r="G170" s="40">
        <v>0</v>
      </c>
      <c r="H170" s="44">
        <f t="shared" si="5"/>
        <v>1753.29</v>
      </c>
      <c r="I170" s="48"/>
      <c r="J170" s="47"/>
    </row>
    <row r="171" spans="1:10" ht="18.75" customHeight="1">
      <c r="A171" s="39">
        <v>168</v>
      </c>
      <c r="B171" s="40"/>
      <c r="C171" s="41" t="s">
        <v>188</v>
      </c>
      <c r="D171" s="40">
        <v>5196.2</v>
      </c>
      <c r="E171" s="42">
        <v>695</v>
      </c>
      <c r="F171" s="43">
        <f t="shared" si="4"/>
        <v>0.1337515876987029</v>
      </c>
      <c r="G171" s="40">
        <v>0</v>
      </c>
      <c r="H171" s="44">
        <f t="shared" si="5"/>
        <v>3981.58</v>
      </c>
      <c r="I171" s="48"/>
      <c r="J171" s="47"/>
    </row>
    <row r="172" spans="1:10" ht="18.75" customHeight="1">
      <c r="A172" s="39">
        <v>169</v>
      </c>
      <c r="B172" s="40"/>
      <c r="C172" s="41" t="s">
        <v>189</v>
      </c>
      <c r="D172" s="40">
        <v>4849.7</v>
      </c>
      <c r="E172" s="45">
        <v>569</v>
      </c>
      <c r="F172" s="43">
        <f t="shared" si="4"/>
        <v>0.11732684495948204</v>
      </c>
      <c r="G172" s="40">
        <v>0</v>
      </c>
      <c r="H172" s="44">
        <f t="shared" si="5"/>
        <v>3795.7299999999996</v>
      </c>
      <c r="I172" s="48"/>
      <c r="J172" s="49"/>
    </row>
    <row r="173" spans="1:10" ht="18.75" customHeight="1">
      <c r="A173" s="39">
        <v>170</v>
      </c>
      <c r="B173" s="40"/>
      <c r="C173" s="41" t="s">
        <v>190</v>
      </c>
      <c r="D173" s="40">
        <v>5802.4</v>
      </c>
      <c r="E173" s="45">
        <v>508</v>
      </c>
      <c r="F173" s="43">
        <f t="shared" si="4"/>
        <v>0.08754997931890253</v>
      </c>
      <c r="G173" s="40">
        <v>0</v>
      </c>
      <c r="H173" s="44">
        <f t="shared" si="5"/>
        <v>4714.16</v>
      </c>
      <c r="I173" s="48"/>
      <c r="J173" s="49"/>
    </row>
    <row r="174" spans="1:10" ht="18.75" customHeight="1">
      <c r="A174" s="39">
        <v>171</v>
      </c>
      <c r="B174" s="40"/>
      <c r="C174" s="41" t="s">
        <v>191</v>
      </c>
      <c r="D174" s="40">
        <v>4503.3</v>
      </c>
      <c r="E174" s="45">
        <v>1558</v>
      </c>
      <c r="F174" s="43">
        <f t="shared" si="4"/>
        <v>0.3459685119801035</v>
      </c>
      <c r="G174" s="40">
        <v>0</v>
      </c>
      <c r="H174" s="44">
        <f t="shared" si="5"/>
        <v>2494.9700000000003</v>
      </c>
      <c r="I174" s="48"/>
      <c r="J174" s="49"/>
    </row>
    <row r="175" spans="1:10" ht="18.75" customHeight="1">
      <c r="A175" s="39">
        <v>172</v>
      </c>
      <c r="B175" s="40" t="s">
        <v>192</v>
      </c>
      <c r="C175" s="41" t="s">
        <v>193</v>
      </c>
      <c r="D175" s="40">
        <v>9526.3</v>
      </c>
      <c r="E175" s="42">
        <v>1368</v>
      </c>
      <c r="F175" s="43">
        <f t="shared" si="4"/>
        <v>0.14360244795985852</v>
      </c>
      <c r="G175" s="40">
        <v>0</v>
      </c>
      <c r="H175" s="44">
        <f t="shared" si="5"/>
        <v>7205.67</v>
      </c>
      <c r="I175" s="48"/>
      <c r="J175" s="47"/>
    </row>
    <row r="176" spans="1:10" ht="18.75" customHeight="1">
      <c r="A176" s="39">
        <v>173</v>
      </c>
      <c r="B176" s="40"/>
      <c r="C176" s="41" t="s">
        <v>194</v>
      </c>
      <c r="D176" s="40">
        <v>9353</v>
      </c>
      <c r="E176" s="42">
        <v>4584</v>
      </c>
      <c r="F176" s="43">
        <f t="shared" si="4"/>
        <v>0.4901101250935529</v>
      </c>
      <c r="G176" s="40">
        <v>0</v>
      </c>
      <c r="H176" s="44">
        <f t="shared" si="5"/>
        <v>3833.7000000000007</v>
      </c>
      <c r="I176" s="48"/>
      <c r="J176" s="47"/>
    </row>
    <row r="177" spans="1:10" ht="18.75" customHeight="1">
      <c r="A177" s="39">
        <v>174</v>
      </c>
      <c r="B177" s="40"/>
      <c r="C177" s="41" t="s">
        <v>195</v>
      </c>
      <c r="D177" s="40">
        <v>6928.2</v>
      </c>
      <c r="E177" s="42">
        <v>3301</v>
      </c>
      <c r="F177" s="43">
        <f t="shared" si="4"/>
        <v>0.4764585317975809</v>
      </c>
      <c r="G177" s="40">
        <v>0</v>
      </c>
      <c r="H177" s="44">
        <f t="shared" si="5"/>
        <v>2934.38</v>
      </c>
      <c r="I177" s="48"/>
      <c r="J177" s="47"/>
    </row>
    <row r="178" spans="1:10" ht="18.75" customHeight="1">
      <c r="A178" s="39">
        <v>175</v>
      </c>
      <c r="B178" s="40"/>
      <c r="C178" s="41" t="s">
        <v>196</v>
      </c>
      <c r="D178" s="40">
        <v>6703</v>
      </c>
      <c r="E178" s="42">
        <v>2065</v>
      </c>
      <c r="F178" s="43">
        <f t="shared" si="4"/>
        <v>0.30807101297926304</v>
      </c>
      <c r="G178" s="40">
        <v>0</v>
      </c>
      <c r="H178" s="44">
        <f t="shared" si="5"/>
        <v>3967.7</v>
      </c>
      <c r="I178" s="48"/>
      <c r="J178" s="47"/>
    </row>
    <row r="179" spans="1:10" ht="18.75" customHeight="1">
      <c r="A179" s="39">
        <v>176</v>
      </c>
      <c r="B179" s="40"/>
      <c r="C179" s="41" t="s">
        <v>197</v>
      </c>
      <c r="D179" s="40">
        <v>6928.2</v>
      </c>
      <c r="E179" s="42">
        <v>3107</v>
      </c>
      <c r="F179" s="43">
        <f t="shared" si="4"/>
        <v>0.44845703068618115</v>
      </c>
      <c r="G179" s="40">
        <v>0</v>
      </c>
      <c r="H179" s="44">
        <f t="shared" si="5"/>
        <v>3128.38</v>
      </c>
      <c r="I179" s="48"/>
      <c r="J179" s="47"/>
    </row>
    <row r="180" spans="1:10" ht="18.75" customHeight="1">
      <c r="A180" s="39">
        <v>177</v>
      </c>
      <c r="B180" s="40"/>
      <c r="C180" s="41" t="s">
        <v>198</v>
      </c>
      <c r="D180" s="40">
        <v>4468.7</v>
      </c>
      <c r="E180" s="45">
        <v>2144</v>
      </c>
      <c r="F180" s="43">
        <f t="shared" si="4"/>
        <v>0.47978159196186815</v>
      </c>
      <c r="G180" s="40">
        <v>0</v>
      </c>
      <c r="H180" s="44">
        <f t="shared" si="5"/>
        <v>1877.83</v>
      </c>
      <c r="I180" s="48"/>
      <c r="J180" s="49"/>
    </row>
    <row r="181" spans="1:10" ht="18.75" customHeight="1">
      <c r="A181" s="39">
        <v>178</v>
      </c>
      <c r="B181" s="40"/>
      <c r="C181" s="41" t="s">
        <v>199</v>
      </c>
      <c r="D181" s="40">
        <v>7794.2</v>
      </c>
      <c r="E181" s="42">
        <v>2077</v>
      </c>
      <c r="F181" s="43">
        <f t="shared" si="4"/>
        <v>0.2664802032280414</v>
      </c>
      <c r="G181" s="40">
        <v>0</v>
      </c>
      <c r="H181" s="44">
        <f t="shared" si="5"/>
        <v>4937.78</v>
      </c>
      <c r="I181" s="48"/>
      <c r="J181" s="47"/>
    </row>
    <row r="182" spans="1:10" ht="18.75" customHeight="1">
      <c r="A182" s="39">
        <v>179</v>
      </c>
      <c r="B182" s="40"/>
      <c r="C182" s="41" t="s">
        <v>200</v>
      </c>
      <c r="D182" s="40">
        <v>6928.2</v>
      </c>
      <c r="E182" s="42">
        <v>295</v>
      </c>
      <c r="F182" s="43">
        <f t="shared" si="4"/>
        <v>0.04257960220547906</v>
      </c>
      <c r="G182" s="40">
        <v>0</v>
      </c>
      <c r="H182" s="44">
        <f t="shared" si="5"/>
        <v>5940.38</v>
      </c>
      <c r="I182" s="46"/>
      <c r="J182" s="47"/>
    </row>
    <row r="183" spans="1:10" ht="18.75" customHeight="1">
      <c r="A183" s="39">
        <v>180</v>
      </c>
      <c r="B183" s="40"/>
      <c r="C183" s="41" t="s">
        <v>201</v>
      </c>
      <c r="D183" s="40">
        <v>3862.5</v>
      </c>
      <c r="E183" s="42">
        <v>329</v>
      </c>
      <c r="F183" s="43">
        <f t="shared" si="4"/>
        <v>0.08517799352750809</v>
      </c>
      <c r="G183" s="40">
        <v>0</v>
      </c>
      <c r="H183" s="44">
        <f t="shared" si="5"/>
        <v>3147.25</v>
      </c>
      <c r="I183" s="48"/>
      <c r="J183" s="47"/>
    </row>
    <row r="184" spans="1:10" ht="18.75" customHeight="1">
      <c r="A184" s="39">
        <v>181</v>
      </c>
      <c r="B184" s="40"/>
      <c r="C184" s="41" t="s">
        <v>202</v>
      </c>
      <c r="D184" s="40">
        <v>2130.4</v>
      </c>
      <c r="E184" s="45">
        <v>523</v>
      </c>
      <c r="F184" s="43">
        <f t="shared" si="4"/>
        <v>0.24549380398047313</v>
      </c>
      <c r="G184" s="40">
        <v>0</v>
      </c>
      <c r="H184" s="44">
        <f t="shared" si="5"/>
        <v>1394.3600000000001</v>
      </c>
      <c r="I184" s="48"/>
      <c r="J184" s="49"/>
    </row>
    <row r="185" spans="1:10" ht="18.75" customHeight="1">
      <c r="A185" s="39">
        <v>182</v>
      </c>
      <c r="B185" s="40"/>
      <c r="C185" s="41" t="s">
        <v>203</v>
      </c>
      <c r="D185" s="40">
        <v>9526.3</v>
      </c>
      <c r="E185" s="42">
        <v>3773</v>
      </c>
      <c r="F185" s="43">
        <f t="shared" si="4"/>
        <v>0.39606142993607174</v>
      </c>
      <c r="G185" s="40">
        <v>0</v>
      </c>
      <c r="H185" s="44">
        <f t="shared" si="5"/>
        <v>4800.67</v>
      </c>
      <c r="I185" s="48"/>
      <c r="J185" s="47"/>
    </row>
    <row r="186" spans="1:10" ht="18.75" customHeight="1">
      <c r="A186" s="39">
        <v>183</v>
      </c>
      <c r="B186" s="40"/>
      <c r="C186" s="41" t="s">
        <v>204</v>
      </c>
      <c r="D186" s="40">
        <v>6581.8</v>
      </c>
      <c r="E186" s="42">
        <v>2034</v>
      </c>
      <c r="F186" s="43">
        <f t="shared" si="4"/>
        <v>0.30903400285636146</v>
      </c>
      <c r="G186" s="40">
        <v>0</v>
      </c>
      <c r="H186" s="44">
        <f t="shared" si="5"/>
        <v>3889.62</v>
      </c>
      <c r="I186" s="48"/>
      <c r="J186" s="47"/>
    </row>
    <row r="187" spans="1:10" ht="18.75" customHeight="1">
      <c r="A187" s="39">
        <v>184</v>
      </c>
      <c r="B187" s="40"/>
      <c r="C187" s="41" t="s">
        <v>205</v>
      </c>
      <c r="D187" s="40">
        <v>6851.8</v>
      </c>
      <c r="E187" s="42">
        <v>0</v>
      </c>
      <c r="F187" s="43">
        <f t="shared" si="4"/>
        <v>0</v>
      </c>
      <c r="G187" s="40">
        <v>0</v>
      </c>
      <c r="H187" s="44">
        <f t="shared" si="5"/>
        <v>6166.62</v>
      </c>
      <c r="I187" s="48"/>
      <c r="J187" s="47"/>
    </row>
    <row r="188" spans="1:10" ht="18.75" customHeight="1">
      <c r="A188" s="39">
        <v>185</v>
      </c>
      <c r="B188" s="40"/>
      <c r="C188" s="41" t="s">
        <v>206</v>
      </c>
      <c r="D188" s="40">
        <v>7447.8</v>
      </c>
      <c r="E188" s="42">
        <v>3913</v>
      </c>
      <c r="F188" s="43">
        <f t="shared" si="4"/>
        <v>0.5253900480678858</v>
      </c>
      <c r="G188" s="40">
        <v>0</v>
      </c>
      <c r="H188" s="44">
        <f t="shared" si="5"/>
        <v>2790.0200000000004</v>
      </c>
      <c r="I188" s="48"/>
      <c r="J188" s="47"/>
    </row>
    <row r="189" spans="1:10" ht="18.75" customHeight="1">
      <c r="A189" s="39">
        <v>186</v>
      </c>
      <c r="B189" s="40"/>
      <c r="C189" s="41" t="s">
        <v>207</v>
      </c>
      <c r="D189" s="40">
        <v>6252.7</v>
      </c>
      <c r="E189" s="45">
        <v>853</v>
      </c>
      <c r="F189" s="43">
        <f t="shared" si="4"/>
        <v>0.13642106609944504</v>
      </c>
      <c r="G189" s="40">
        <v>0</v>
      </c>
      <c r="H189" s="44">
        <f t="shared" si="5"/>
        <v>4774.43</v>
      </c>
      <c r="I189" s="48"/>
      <c r="J189" s="49"/>
    </row>
    <row r="190" spans="1:10" ht="18.75" customHeight="1">
      <c r="A190" s="39">
        <v>187</v>
      </c>
      <c r="B190" s="40"/>
      <c r="C190" s="41" t="s">
        <v>208</v>
      </c>
      <c r="D190" s="40">
        <v>3048.4</v>
      </c>
      <c r="E190" s="45">
        <v>869</v>
      </c>
      <c r="F190" s="43">
        <f t="shared" si="4"/>
        <v>0.2850675764335389</v>
      </c>
      <c r="G190" s="40">
        <v>0</v>
      </c>
      <c r="H190" s="44">
        <f t="shared" si="5"/>
        <v>1874.56</v>
      </c>
      <c r="I190" s="48"/>
      <c r="J190" s="49"/>
    </row>
    <row r="191" spans="1:10" ht="18.75" customHeight="1">
      <c r="A191" s="39">
        <v>188</v>
      </c>
      <c r="B191" s="40"/>
      <c r="C191" s="41" t="s">
        <v>209</v>
      </c>
      <c r="D191" s="40">
        <v>6581.8</v>
      </c>
      <c r="E191" s="42">
        <v>4905</v>
      </c>
      <c r="F191" s="43">
        <f t="shared" si="4"/>
        <v>0.7452368652952079</v>
      </c>
      <c r="G191" s="40">
        <v>0</v>
      </c>
      <c r="H191" s="44">
        <f t="shared" si="5"/>
        <v>1018.6199999999999</v>
      </c>
      <c r="I191" s="48"/>
      <c r="J191" s="47"/>
    </row>
    <row r="192" spans="1:10" ht="18.75" customHeight="1">
      <c r="A192" s="39">
        <v>189</v>
      </c>
      <c r="B192" s="40"/>
      <c r="C192" s="41" t="s">
        <v>210</v>
      </c>
      <c r="D192" s="40">
        <v>9526.3</v>
      </c>
      <c r="E192" s="42">
        <v>3692.4</v>
      </c>
      <c r="F192" s="43">
        <f t="shared" si="4"/>
        <v>0.3876006424320041</v>
      </c>
      <c r="G192" s="40">
        <v>0</v>
      </c>
      <c r="H192" s="44">
        <f t="shared" si="5"/>
        <v>4881.27</v>
      </c>
      <c r="I192" s="48"/>
      <c r="J192" s="47"/>
    </row>
    <row r="193" spans="1:10" ht="18.75" customHeight="1">
      <c r="A193" s="39">
        <v>190</v>
      </c>
      <c r="B193" s="40"/>
      <c r="C193" s="41" t="s">
        <v>211</v>
      </c>
      <c r="D193" s="40">
        <v>10392.3</v>
      </c>
      <c r="E193" s="42">
        <v>3110</v>
      </c>
      <c r="F193" s="43">
        <f t="shared" si="4"/>
        <v>0.2992600290599771</v>
      </c>
      <c r="G193" s="40">
        <v>1</v>
      </c>
      <c r="H193" s="44">
        <f t="shared" si="5"/>
        <v>6242.07</v>
      </c>
      <c r="I193" s="48"/>
      <c r="J193" s="47"/>
    </row>
    <row r="194" spans="1:10" ht="18.75" customHeight="1">
      <c r="A194" s="39">
        <v>191</v>
      </c>
      <c r="B194" s="40"/>
      <c r="C194" s="41" t="s">
        <v>212</v>
      </c>
      <c r="D194" s="40">
        <v>3204.3</v>
      </c>
      <c r="E194" s="42">
        <v>1157</v>
      </c>
      <c r="F194" s="43">
        <f t="shared" si="4"/>
        <v>0.3610773023749337</v>
      </c>
      <c r="G194" s="40">
        <v>0</v>
      </c>
      <c r="H194" s="44">
        <f t="shared" si="5"/>
        <v>1726.8700000000003</v>
      </c>
      <c r="I194" s="48"/>
      <c r="J194" s="47"/>
    </row>
    <row r="195" spans="1:10" ht="18.75" customHeight="1">
      <c r="A195" s="39">
        <v>192</v>
      </c>
      <c r="B195" s="40"/>
      <c r="C195" s="41" t="s">
        <v>213</v>
      </c>
      <c r="D195" s="40">
        <v>2338.3</v>
      </c>
      <c r="E195" s="42">
        <v>152</v>
      </c>
      <c r="F195" s="43">
        <f aca="true" t="shared" si="6" ref="F195:F258">E195/D195</f>
        <v>0.06500449044177393</v>
      </c>
      <c r="G195" s="40">
        <v>0</v>
      </c>
      <c r="H195" s="44">
        <f aca="true" t="shared" si="7" ref="H195:H258">D195*0.9-E195-G195</f>
        <v>1952.4700000000003</v>
      </c>
      <c r="I195" s="48"/>
      <c r="J195" s="47"/>
    </row>
    <row r="196" spans="1:10" ht="18.75" customHeight="1">
      <c r="A196" s="39">
        <v>193</v>
      </c>
      <c r="B196" s="40"/>
      <c r="C196" s="41" t="s">
        <v>214</v>
      </c>
      <c r="D196" s="40">
        <v>8764.2</v>
      </c>
      <c r="E196" s="45">
        <v>4824</v>
      </c>
      <c r="F196" s="43">
        <f t="shared" si="6"/>
        <v>0.5504210310125282</v>
      </c>
      <c r="G196" s="40">
        <v>0</v>
      </c>
      <c r="H196" s="44">
        <f t="shared" si="7"/>
        <v>3063.7800000000007</v>
      </c>
      <c r="I196" s="48"/>
      <c r="J196" s="49"/>
    </row>
    <row r="197" spans="1:10" ht="18.75" customHeight="1">
      <c r="A197" s="39">
        <v>194</v>
      </c>
      <c r="B197" s="40"/>
      <c r="C197" s="41" t="s">
        <v>215</v>
      </c>
      <c r="D197" s="40">
        <v>6928.2</v>
      </c>
      <c r="E197" s="42">
        <v>1849</v>
      </c>
      <c r="F197" s="43">
        <f t="shared" si="6"/>
        <v>0.266880286365867</v>
      </c>
      <c r="G197" s="40">
        <v>0</v>
      </c>
      <c r="H197" s="44">
        <f t="shared" si="7"/>
        <v>4386.38</v>
      </c>
      <c r="I197" s="48"/>
      <c r="J197" s="47"/>
    </row>
    <row r="198" spans="1:10" ht="18.75" customHeight="1">
      <c r="A198" s="39">
        <v>195</v>
      </c>
      <c r="B198" s="40"/>
      <c r="C198" s="41" t="s">
        <v>216</v>
      </c>
      <c r="D198" s="40">
        <v>17320.5</v>
      </c>
      <c r="E198" s="42">
        <v>1010</v>
      </c>
      <c r="F198" s="43">
        <f t="shared" si="6"/>
        <v>0.05831240437631708</v>
      </c>
      <c r="G198" s="40">
        <v>0</v>
      </c>
      <c r="H198" s="44">
        <f t="shared" si="7"/>
        <v>14578.45</v>
      </c>
      <c r="I198" s="48"/>
      <c r="J198" s="47"/>
    </row>
    <row r="199" spans="1:10" ht="18.75" customHeight="1">
      <c r="A199" s="39">
        <v>196</v>
      </c>
      <c r="B199" s="40"/>
      <c r="C199" s="41" t="s">
        <v>217</v>
      </c>
      <c r="D199" s="40">
        <v>17320.5</v>
      </c>
      <c r="E199" s="42">
        <v>1650</v>
      </c>
      <c r="F199" s="43">
        <f t="shared" si="6"/>
        <v>0.09526283883259722</v>
      </c>
      <c r="G199" s="40">
        <v>0</v>
      </c>
      <c r="H199" s="44">
        <f t="shared" si="7"/>
        <v>13938.45</v>
      </c>
      <c r="I199" s="48"/>
      <c r="J199" s="47"/>
    </row>
    <row r="200" spans="1:10" ht="18.75" customHeight="1">
      <c r="A200" s="39">
        <v>197</v>
      </c>
      <c r="B200" s="40"/>
      <c r="C200" s="41" t="s">
        <v>218</v>
      </c>
      <c r="D200" s="40">
        <v>9872.9</v>
      </c>
      <c r="E200" s="42">
        <v>1672</v>
      </c>
      <c r="F200" s="43">
        <f t="shared" si="6"/>
        <v>0.16935246989233155</v>
      </c>
      <c r="G200" s="40">
        <v>0</v>
      </c>
      <c r="H200" s="44">
        <f t="shared" si="7"/>
        <v>7213.610000000001</v>
      </c>
      <c r="I200" s="48"/>
      <c r="J200" s="47"/>
    </row>
    <row r="201" spans="1:10" ht="18.75" customHeight="1">
      <c r="A201" s="39">
        <v>198</v>
      </c>
      <c r="B201" s="40"/>
      <c r="C201" s="41" t="s">
        <v>219</v>
      </c>
      <c r="D201" s="40">
        <v>2251.7</v>
      </c>
      <c r="E201" s="42">
        <v>1199</v>
      </c>
      <c r="F201" s="43">
        <f t="shared" si="6"/>
        <v>0.5324865657059111</v>
      </c>
      <c r="G201" s="40">
        <v>0</v>
      </c>
      <c r="H201" s="44">
        <f t="shared" si="7"/>
        <v>827.53</v>
      </c>
      <c r="I201" s="48"/>
      <c r="J201" s="47"/>
    </row>
    <row r="202" spans="1:10" ht="18.75" customHeight="1">
      <c r="A202" s="39">
        <v>199</v>
      </c>
      <c r="B202" s="40"/>
      <c r="C202" s="41" t="s">
        <v>220</v>
      </c>
      <c r="D202" s="40">
        <v>3758.6</v>
      </c>
      <c r="E202" s="42">
        <v>945</v>
      </c>
      <c r="F202" s="43">
        <f t="shared" si="6"/>
        <v>0.251423402330655</v>
      </c>
      <c r="G202" s="40">
        <v>0</v>
      </c>
      <c r="H202" s="44">
        <f t="shared" si="7"/>
        <v>2437.74</v>
      </c>
      <c r="I202" s="48"/>
      <c r="J202" s="47"/>
    </row>
    <row r="203" spans="1:10" ht="18.75" customHeight="1">
      <c r="A203" s="39">
        <v>200</v>
      </c>
      <c r="B203" s="40"/>
      <c r="C203" s="41" t="s">
        <v>221</v>
      </c>
      <c r="D203" s="40">
        <v>1922.6</v>
      </c>
      <c r="E203" s="45">
        <v>1300</v>
      </c>
      <c r="F203" s="43">
        <f t="shared" si="6"/>
        <v>0.6761676895870176</v>
      </c>
      <c r="G203" s="40">
        <v>0</v>
      </c>
      <c r="H203" s="44">
        <f t="shared" si="7"/>
        <v>430.3399999999999</v>
      </c>
      <c r="I203" s="46"/>
      <c r="J203" s="49"/>
    </row>
    <row r="204" spans="1:10" ht="18.75" customHeight="1">
      <c r="A204" s="39">
        <v>201</v>
      </c>
      <c r="B204" s="40"/>
      <c r="C204" s="41" t="s">
        <v>222</v>
      </c>
      <c r="D204" s="40">
        <v>3914.4</v>
      </c>
      <c r="E204" s="42">
        <v>228</v>
      </c>
      <c r="F204" s="43">
        <f t="shared" si="6"/>
        <v>0.058246474555487426</v>
      </c>
      <c r="G204" s="40">
        <v>0</v>
      </c>
      <c r="H204" s="44">
        <f t="shared" si="7"/>
        <v>3294.96</v>
      </c>
      <c r="I204" s="48"/>
      <c r="J204" s="47"/>
    </row>
    <row r="205" spans="1:10" ht="18.75" customHeight="1">
      <c r="A205" s="39">
        <v>202</v>
      </c>
      <c r="B205" s="40"/>
      <c r="C205" s="41" t="s">
        <v>223</v>
      </c>
      <c r="D205" s="40">
        <v>5594.5</v>
      </c>
      <c r="E205" s="42">
        <v>1097</v>
      </c>
      <c r="F205" s="43">
        <f t="shared" si="6"/>
        <v>0.19608544105818215</v>
      </c>
      <c r="G205" s="40">
        <v>0</v>
      </c>
      <c r="H205" s="44">
        <f t="shared" si="7"/>
        <v>3938.05</v>
      </c>
      <c r="I205" s="48"/>
      <c r="J205" s="47"/>
    </row>
    <row r="206" spans="1:10" ht="18.75" customHeight="1">
      <c r="A206" s="39">
        <v>203</v>
      </c>
      <c r="B206" s="40"/>
      <c r="C206" s="41" t="s">
        <v>224</v>
      </c>
      <c r="D206" s="40">
        <v>6928.2</v>
      </c>
      <c r="E206" s="45">
        <v>1545</v>
      </c>
      <c r="F206" s="43">
        <f t="shared" si="6"/>
        <v>0.2230016454490344</v>
      </c>
      <c r="G206" s="40">
        <v>0</v>
      </c>
      <c r="H206" s="44">
        <f t="shared" si="7"/>
        <v>4690.38</v>
      </c>
      <c r="I206" s="48"/>
      <c r="J206" s="49"/>
    </row>
    <row r="207" spans="1:10" ht="18.75" customHeight="1">
      <c r="A207" s="39">
        <v>204</v>
      </c>
      <c r="B207" s="40"/>
      <c r="C207" s="41" t="s">
        <v>225</v>
      </c>
      <c r="D207" s="40">
        <v>6928.2</v>
      </c>
      <c r="E207" s="42">
        <v>2119</v>
      </c>
      <c r="F207" s="43">
        <f t="shared" si="6"/>
        <v>0.305851447706475</v>
      </c>
      <c r="G207" s="40">
        <v>0</v>
      </c>
      <c r="H207" s="44">
        <f t="shared" si="7"/>
        <v>4116.38</v>
      </c>
      <c r="I207" s="48"/>
      <c r="J207" s="47"/>
    </row>
    <row r="208" spans="1:10" ht="18.75" customHeight="1">
      <c r="A208" s="39">
        <v>205</v>
      </c>
      <c r="B208" s="40"/>
      <c r="C208" s="41" t="s">
        <v>226</v>
      </c>
      <c r="D208" s="40">
        <v>9526.3</v>
      </c>
      <c r="E208" s="42">
        <v>1545</v>
      </c>
      <c r="F208" s="43">
        <f t="shared" si="6"/>
        <v>0.16218258925291038</v>
      </c>
      <c r="G208" s="40">
        <v>0</v>
      </c>
      <c r="H208" s="44">
        <f t="shared" si="7"/>
        <v>7028.67</v>
      </c>
      <c r="I208" s="48"/>
      <c r="J208" s="47"/>
    </row>
    <row r="209" spans="1:10" ht="18.75" customHeight="1">
      <c r="A209" s="39">
        <v>206</v>
      </c>
      <c r="B209" s="40" t="s">
        <v>227</v>
      </c>
      <c r="C209" s="41" t="s">
        <v>228</v>
      </c>
      <c r="D209" s="40">
        <v>4156.9</v>
      </c>
      <c r="E209" s="42">
        <v>0</v>
      </c>
      <c r="F209" s="43">
        <f t="shared" si="6"/>
        <v>0</v>
      </c>
      <c r="G209" s="40">
        <v>0</v>
      </c>
      <c r="H209" s="44">
        <f t="shared" si="7"/>
        <v>3741.2099999999996</v>
      </c>
      <c r="I209" s="46"/>
      <c r="J209" s="47"/>
    </row>
    <row r="210" spans="1:10" ht="18.75" customHeight="1">
      <c r="A210" s="39">
        <v>207</v>
      </c>
      <c r="B210" s="40"/>
      <c r="C210" s="41" t="s">
        <v>229</v>
      </c>
      <c r="D210" s="40">
        <v>3464.1</v>
      </c>
      <c r="E210" s="42">
        <v>2974</v>
      </c>
      <c r="F210" s="43">
        <f t="shared" si="6"/>
        <v>0.8585202505701337</v>
      </c>
      <c r="G210" s="40">
        <v>0</v>
      </c>
      <c r="H210" s="44">
        <f t="shared" si="7"/>
        <v>143.69000000000005</v>
      </c>
      <c r="I210" s="46"/>
      <c r="J210" s="47"/>
    </row>
    <row r="211" spans="1:10" ht="18.75" customHeight="1">
      <c r="A211" s="39">
        <v>208</v>
      </c>
      <c r="B211" s="40"/>
      <c r="C211" s="41" t="s">
        <v>230</v>
      </c>
      <c r="D211" s="40">
        <v>6062.2</v>
      </c>
      <c r="E211" s="42">
        <v>0</v>
      </c>
      <c r="F211" s="43">
        <f t="shared" si="6"/>
        <v>0</v>
      </c>
      <c r="G211" s="40">
        <v>0</v>
      </c>
      <c r="H211" s="44">
        <f t="shared" si="7"/>
        <v>5455.98</v>
      </c>
      <c r="I211" s="46"/>
      <c r="J211" s="47"/>
    </row>
    <row r="212" spans="1:10" ht="18.75" customHeight="1">
      <c r="A212" s="39">
        <v>209</v>
      </c>
      <c r="B212" s="40"/>
      <c r="C212" s="41" t="s">
        <v>231</v>
      </c>
      <c r="D212" s="40">
        <v>3810.5</v>
      </c>
      <c r="E212" s="42">
        <v>3520</v>
      </c>
      <c r="F212" s="43">
        <f t="shared" si="6"/>
        <v>0.9237632856580501</v>
      </c>
      <c r="G212" s="40">
        <v>0</v>
      </c>
      <c r="H212" s="44">
        <f t="shared" si="7"/>
        <v>-90.54999999999973</v>
      </c>
      <c r="I212" s="46"/>
      <c r="J212" s="47"/>
    </row>
    <row r="213" spans="1:10" ht="18.75" customHeight="1">
      <c r="A213" s="39">
        <v>210</v>
      </c>
      <c r="B213" s="40"/>
      <c r="C213" s="41" t="s">
        <v>232</v>
      </c>
      <c r="D213" s="40">
        <v>2840.6</v>
      </c>
      <c r="E213" s="45">
        <v>570</v>
      </c>
      <c r="F213" s="43">
        <f t="shared" si="6"/>
        <v>0.2006618320073224</v>
      </c>
      <c r="G213" s="40">
        <v>0</v>
      </c>
      <c r="H213" s="44">
        <f t="shared" si="7"/>
        <v>1986.54</v>
      </c>
      <c r="I213" s="46"/>
      <c r="J213" s="49"/>
    </row>
    <row r="214" spans="1:10" ht="18.75" customHeight="1">
      <c r="A214" s="39">
        <v>211</v>
      </c>
      <c r="B214" s="40"/>
      <c r="C214" s="41" t="s">
        <v>233</v>
      </c>
      <c r="D214" s="40">
        <v>4503.3</v>
      </c>
      <c r="E214" s="42">
        <v>3820</v>
      </c>
      <c r="F214" s="43">
        <f t="shared" si="6"/>
        <v>0.8482668265494193</v>
      </c>
      <c r="G214" s="40">
        <v>0</v>
      </c>
      <c r="H214" s="44">
        <f t="shared" si="7"/>
        <v>232.97000000000025</v>
      </c>
      <c r="I214" s="46"/>
      <c r="J214" s="47"/>
    </row>
    <row r="215" spans="1:10" ht="18.75" customHeight="1">
      <c r="A215" s="39">
        <v>212</v>
      </c>
      <c r="B215" s="40" t="s">
        <v>234</v>
      </c>
      <c r="C215" s="41" t="s">
        <v>235</v>
      </c>
      <c r="D215" s="40">
        <v>4156.9</v>
      </c>
      <c r="E215" s="42">
        <v>2330</v>
      </c>
      <c r="F215" s="43">
        <f t="shared" si="6"/>
        <v>0.5605138444513941</v>
      </c>
      <c r="G215" s="40">
        <v>0</v>
      </c>
      <c r="H215" s="44">
        <f t="shared" si="7"/>
        <v>1411.2099999999996</v>
      </c>
      <c r="I215" s="48"/>
      <c r="J215" s="47"/>
    </row>
    <row r="216" spans="1:10" ht="18.75" customHeight="1">
      <c r="A216" s="39">
        <v>213</v>
      </c>
      <c r="B216" s="40"/>
      <c r="C216" s="41" t="s">
        <v>236</v>
      </c>
      <c r="D216" s="40">
        <v>4607.3</v>
      </c>
      <c r="E216" s="42">
        <v>2350</v>
      </c>
      <c r="F216" s="43">
        <f t="shared" si="6"/>
        <v>0.5100601219803356</v>
      </c>
      <c r="G216" s="40">
        <v>0</v>
      </c>
      <c r="H216" s="44">
        <f t="shared" si="7"/>
        <v>1796.5700000000006</v>
      </c>
      <c r="I216" s="48"/>
      <c r="J216" s="47"/>
    </row>
    <row r="217" spans="1:10" ht="18.75" customHeight="1">
      <c r="A217" s="39">
        <v>214</v>
      </c>
      <c r="B217" s="40"/>
      <c r="C217" s="41" t="s">
        <v>237</v>
      </c>
      <c r="D217" s="40">
        <v>7794.22</v>
      </c>
      <c r="E217" s="42">
        <v>3630</v>
      </c>
      <c r="F217" s="43">
        <f t="shared" si="6"/>
        <v>0.4657297330585998</v>
      </c>
      <c r="G217" s="40">
        <v>0</v>
      </c>
      <c r="H217" s="44">
        <f t="shared" si="7"/>
        <v>3384.7980000000007</v>
      </c>
      <c r="I217" s="48"/>
      <c r="J217" s="47"/>
    </row>
    <row r="218" spans="1:10" ht="18.75" customHeight="1">
      <c r="A218" s="39">
        <v>215</v>
      </c>
      <c r="B218" s="40"/>
      <c r="C218" s="41" t="s">
        <v>238</v>
      </c>
      <c r="D218" s="40">
        <v>4399.4</v>
      </c>
      <c r="E218" s="42">
        <v>1190</v>
      </c>
      <c r="F218" s="43">
        <f t="shared" si="6"/>
        <v>0.27049143064963405</v>
      </c>
      <c r="G218" s="40">
        <v>0</v>
      </c>
      <c r="H218" s="44">
        <f t="shared" si="7"/>
        <v>2769.4599999999996</v>
      </c>
      <c r="I218" s="48"/>
      <c r="J218" s="47"/>
    </row>
    <row r="219" spans="1:10" ht="18.75" customHeight="1">
      <c r="A219" s="39">
        <v>216</v>
      </c>
      <c r="B219" s="40"/>
      <c r="C219" s="41" t="s">
        <v>239</v>
      </c>
      <c r="D219" s="40">
        <v>9526.3</v>
      </c>
      <c r="E219" s="42">
        <v>7110</v>
      </c>
      <c r="F219" s="43">
        <f t="shared" si="6"/>
        <v>0.7463548282124225</v>
      </c>
      <c r="G219" s="40">
        <v>0</v>
      </c>
      <c r="H219" s="44">
        <f t="shared" si="7"/>
        <v>1463.67</v>
      </c>
      <c r="I219" s="48"/>
      <c r="J219" s="47"/>
    </row>
    <row r="220" spans="1:10" ht="18.75" customHeight="1">
      <c r="A220" s="39">
        <v>217</v>
      </c>
      <c r="B220" s="40"/>
      <c r="C220" s="41" t="s">
        <v>240</v>
      </c>
      <c r="D220" s="40">
        <v>6928.2</v>
      </c>
      <c r="E220" s="42">
        <v>3910</v>
      </c>
      <c r="F220" s="43">
        <f t="shared" si="6"/>
        <v>0.564360151265841</v>
      </c>
      <c r="G220" s="40">
        <v>0</v>
      </c>
      <c r="H220" s="44">
        <f t="shared" si="7"/>
        <v>2325.38</v>
      </c>
      <c r="I220" s="48"/>
      <c r="J220" s="47"/>
    </row>
    <row r="221" spans="1:10" ht="18.75" customHeight="1">
      <c r="A221" s="39">
        <v>218</v>
      </c>
      <c r="B221" s="40"/>
      <c r="C221" s="41" t="s">
        <v>241</v>
      </c>
      <c r="D221" s="40">
        <v>6928.2</v>
      </c>
      <c r="E221" s="42">
        <v>2440</v>
      </c>
      <c r="F221" s="43">
        <f t="shared" si="6"/>
        <v>0.35218382841142</v>
      </c>
      <c r="G221" s="40">
        <v>0</v>
      </c>
      <c r="H221" s="44">
        <f t="shared" si="7"/>
        <v>3795.38</v>
      </c>
      <c r="I221" s="48"/>
      <c r="J221" s="47"/>
    </row>
    <row r="222" spans="1:10" ht="18.75" customHeight="1">
      <c r="A222" s="39">
        <v>219</v>
      </c>
      <c r="B222" s="40"/>
      <c r="C222" s="41" t="s">
        <v>242</v>
      </c>
      <c r="D222" s="40">
        <v>4979.5</v>
      </c>
      <c r="E222" s="42">
        <v>5840</v>
      </c>
      <c r="F222" s="43">
        <f t="shared" si="6"/>
        <v>1.1728085149111356</v>
      </c>
      <c r="G222" s="40">
        <v>0</v>
      </c>
      <c r="H222" s="44">
        <f t="shared" si="7"/>
        <v>-1358.4499999999998</v>
      </c>
      <c r="I222" s="46"/>
      <c r="J222" s="47"/>
    </row>
    <row r="223" spans="1:10" ht="18.75" customHeight="1">
      <c r="A223" s="39">
        <v>220</v>
      </c>
      <c r="B223" s="40"/>
      <c r="C223" s="41" t="s">
        <v>243</v>
      </c>
      <c r="D223" s="40">
        <v>9526.3</v>
      </c>
      <c r="E223" s="42">
        <v>2370</v>
      </c>
      <c r="F223" s="43">
        <f t="shared" si="6"/>
        <v>0.24878494273747417</v>
      </c>
      <c r="G223" s="40">
        <v>0</v>
      </c>
      <c r="H223" s="44">
        <f t="shared" si="7"/>
        <v>6203.67</v>
      </c>
      <c r="I223" s="46"/>
      <c r="J223" s="47"/>
    </row>
    <row r="224" spans="1:10" ht="18.75" customHeight="1">
      <c r="A224" s="39">
        <v>221</v>
      </c>
      <c r="B224" s="40"/>
      <c r="C224" s="41" t="s">
        <v>244</v>
      </c>
      <c r="D224" s="40">
        <v>6928.2</v>
      </c>
      <c r="E224" s="42">
        <v>990</v>
      </c>
      <c r="F224" s="43">
        <f t="shared" si="6"/>
        <v>0.14289425824889582</v>
      </c>
      <c r="G224" s="40">
        <v>0</v>
      </c>
      <c r="H224" s="44">
        <f t="shared" si="7"/>
        <v>5245.38</v>
      </c>
      <c r="I224" s="46"/>
      <c r="J224" s="47"/>
    </row>
    <row r="225" spans="1:10" ht="18.75" customHeight="1">
      <c r="A225" s="39">
        <v>222</v>
      </c>
      <c r="B225" s="40"/>
      <c r="C225" s="41" t="s">
        <v>245</v>
      </c>
      <c r="D225" s="40">
        <v>4763.1</v>
      </c>
      <c r="E225" s="42">
        <v>0</v>
      </c>
      <c r="F225" s="43">
        <f t="shared" si="6"/>
        <v>0</v>
      </c>
      <c r="G225" s="40">
        <v>0</v>
      </c>
      <c r="H225" s="44">
        <f t="shared" si="7"/>
        <v>4286.790000000001</v>
      </c>
      <c r="I225" s="48"/>
      <c r="J225" s="47"/>
    </row>
    <row r="226" spans="1:10" ht="18.75" customHeight="1">
      <c r="A226" s="39">
        <v>223</v>
      </c>
      <c r="B226" s="40"/>
      <c r="C226" s="41" t="s">
        <v>246</v>
      </c>
      <c r="D226" s="40">
        <v>4979.5</v>
      </c>
      <c r="E226" s="42">
        <v>5590</v>
      </c>
      <c r="F226" s="43">
        <f t="shared" si="6"/>
        <v>1.1226026709508987</v>
      </c>
      <c r="G226" s="40">
        <v>0</v>
      </c>
      <c r="H226" s="44">
        <f t="shared" si="7"/>
        <v>-1108.4499999999998</v>
      </c>
      <c r="I226" s="46"/>
      <c r="J226" s="47"/>
    </row>
    <row r="227" spans="1:10" ht="18.75" customHeight="1">
      <c r="A227" s="39">
        <v>224</v>
      </c>
      <c r="B227" s="40"/>
      <c r="C227" s="41" t="s">
        <v>247</v>
      </c>
      <c r="D227" s="40">
        <v>6495.2</v>
      </c>
      <c r="E227" s="42">
        <v>2800</v>
      </c>
      <c r="F227" s="43">
        <f t="shared" si="6"/>
        <v>0.4310875723611282</v>
      </c>
      <c r="G227" s="40">
        <v>0</v>
      </c>
      <c r="H227" s="44">
        <f t="shared" si="7"/>
        <v>3045.6800000000003</v>
      </c>
      <c r="I227" s="48"/>
      <c r="J227" s="47"/>
    </row>
    <row r="228" spans="1:10" ht="18.75" customHeight="1">
      <c r="A228" s="39">
        <v>225</v>
      </c>
      <c r="B228" s="40"/>
      <c r="C228" s="41" t="s">
        <v>248</v>
      </c>
      <c r="D228" s="40">
        <v>8313.8</v>
      </c>
      <c r="E228" s="42">
        <v>4210</v>
      </c>
      <c r="F228" s="43">
        <f t="shared" si="6"/>
        <v>0.5063869710601651</v>
      </c>
      <c r="G228" s="40">
        <v>0</v>
      </c>
      <c r="H228" s="44">
        <f t="shared" si="7"/>
        <v>3272.419999999999</v>
      </c>
      <c r="I228" s="48"/>
      <c r="J228" s="47"/>
    </row>
    <row r="229" spans="1:10" ht="18.75" customHeight="1">
      <c r="A229" s="39">
        <v>226</v>
      </c>
      <c r="B229" s="40"/>
      <c r="C229" s="41" t="s">
        <v>249</v>
      </c>
      <c r="D229" s="40">
        <v>9526.3</v>
      </c>
      <c r="E229" s="42">
        <v>1480</v>
      </c>
      <c r="F229" s="43">
        <f t="shared" si="6"/>
        <v>0.15535937352382354</v>
      </c>
      <c r="G229" s="40">
        <v>0</v>
      </c>
      <c r="H229" s="44">
        <f t="shared" si="7"/>
        <v>7093.67</v>
      </c>
      <c r="I229" s="48"/>
      <c r="J229" s="47"/>
    </row>
    <row r="230" spans="1:10" ht="18.75" customHeight="1">
      <c r="A230" s="39">
        <v>227</v>
      </c>
      <c r="B230" s="40"/>
      <c r="C230" s="41" t="s">
        <v>250</v>
      </c>
      <c r="D230" s="40">
        <v>10392.3</v>
      </c>
      <c r="E230" s="42">
        <v>1480</v>
      </c>
      <c r="F230" s="43">
        <f t="shared" si="6"/>
        <v>0.14241313280024634</v>
      </c>
      <c r="G230" s="40">
        <v>0</v>
      </c>
      <c r="H230" s="44">
        <f t="shared" si="7"/>
        <v>7873.07</v>
      </c>
      <c r="I230" s="48"/>
      <c r="J230" s="47"/>
    </row>
    <row r="231" spans="1:10" ht="18.75" customHeight="1">
      <c r="A231" s="39">
        <v>228</v>
      </c>
      <c r="B231" s="40"/>
      <c r="C231" s="41" t="s">
        <v>251</v>
      </c>
      <c r="D231" s="40">
        <v>1593.5</v>
      </c>
      <c r="E231" s="42">
        <v>1600</v>
      </c>
      <c r="F231" s="43">
        <f t="shared" si="6"/>
        <v>1.004079071226859</v>
      </c>
      <c r="G231" s="40">
        <v>0</v>
      </c>
      <c r="H231" s="44">
        <f t="shared" si="7"/>
        <v>-165.8499999999999</v>
      </c>
      <c r="I231" s="48"/>
      <c r="J231" s="47"/>
    </row>
    <row r="232" spans="1:10" ht="18.75" customHeight="1">
      <c r="A232" s="39">
        <v>229</v>
      </c>
      <c r="B232" s="40"/>
      <c r="C232" s="41" t="s">
        <v>252</v>
      </c>
      <c r="D232" s="40">
        <v>6928.2</v>
      </c>
      <c r="E232" s="42">
        <v>2130</v>
      </c>
      <c r="F232" s="43">
        <f t="shared" si="6"/>
        <v>0.3074391616870183</v>
      </c>
      <c r="G232" s="40">
        <v>0</v>
      </c>
      <c r="H232" s="44">
        <f t="shared" si="7"/>
        <v>4105.38</v>
      </c>
      <c r="I232" s="48"/>
      <c r="J232" s="47"/>
    </row>
    <row r="233" spans="1:10" ht="18.75" customHeight="1">
      <c r="A233" s="39">
        <v>230</v>
      </c>
      <c r="B233" s="40"/>
      <c r="C233" s="41" t="s">
        <v>253</v>
      </c>
      <c r="D233" s="40">
        <v>5196.2</v>
      </c>
      <c r="E233" s="42">
        <v>1470</v>
      </c>
      <c r="F233" s="43">
        <f t="shared" si="6"/>
        <v>0.2828990416073284</v>
      </c>
      <c r="G233" s="40">
        <v>0</v>
      </c>
      <c r="H233" s="44">
        <f t="shared" si="7"/>
        <v>3206.58</v>
      </c>
      <c r="I233" s="48"/>
      <c r="J233" s="47"/>
    </row>
    <row r="234" spans="1:10" ht="18.75" customHeight="1">
      <c r="A234" s="39">
        <v>231</v>
      </c>
      <c r="B234" s="40"/>
      <c r="C234" s="41" t="s">
        <v>254</v>
      </c>
      <c r="D234" s="40">
        <v>10392.3</v>
      </c>
      <c r="E234" s="42">
        <v>4660</v>
      </c>
      <c r="F234" s="43">
        <f t="shared" si="6"/>
        <v>0.44840891814131617</v>
      </c>
      <c r="G234" s="40">
        <v>0</v>
      </c>
      <c r="H234" s="44">
        <f t="shared" si="7"/>
        <v>4693.07</v>
      </c>
      <c r="I234" s="48"/>
      <c r="J234" s="47"/>
    </row>
    <row r="235" spans="1:10" ht="18.75" customHeight="1">
      <c r="A235" s="39">
        <v>232</v>
      </c>
      <c r="B235" s="40"/>
      <c r="C235" s="41" t="s">
        <v>255</v>
      </c>
      <c r="D235" s="40">
        <v>7794.2</v>
      </c>
      <c r="E235" s="45">
        <v>4660</v>
      </c>
      <c r="F235" s="43">
        <f t="shared" si="6"/>
        <v>0.5978804752251674</v>
      </c>
      <c r="G235" s="40">
        <v>0</v>
      </c>
      <c r="H235" s="44">
        <f t="shared" si="7"/>
        <v>2354.7799999999997</v>
      </c>
      <c r="I235" s="48"/>
      <c r="J235" s="49"/>
    </row>
    <row r="236" spans="1:10" ht="18.75" customHeight="1">
      <c r="A236" s="39">
        <v>233</v>
      </c>
      <c r="B236" s="40"/>
      <c r="C236" s="41" t="s">
        <v>256</v>
      </c>
      <c r="D236" s="40">
        <v>5109.5</v>
      </c>
      <c r="E236" s="42">
        <v>1740</v>
      </c>
      <c r="F236" s="43">
        <f t="shared" si="6"/>
        <v>0.340542127409727</v>
      </c>
      <c r="G236" s="40">
        <v>0</v>
      </c>
      <c r="H236" s="44">
        <f t="shared" si="7"/>
        <v>2858.55</v>
      </c>
      <c r="I236" s="48"/>
      <c r="J236" s="47"/>
    </row>
    <row r="237" spans="1:10" ht="18.75" customHeight="1">
      <c r="A237" s="39">
        <v>234</v>
      </c>
      <c r="B237" s="40" t="s">
        <v>257</v>
      </c>
      <c r="C237" s="41" t="s">
        <v>258</v>
      </c>
      <c r="D237" s="40">
        <v>10323</v>
      </c>
      <c r="E237" s="42">
        <v>6230</v>
      </c>
      <c r="F237" s="43">
        <f t="shared" si="6"/>
        <v>0.6035067325389906</v>
      </c>
      <c r="G237" s="40">
        <v>0</v>
      </c>
      <c r="H237" s="44">
        <f t="shared" si="7"/>
        <v>3060.7000000000007</v>
      </c>
      <c r="I237" s="48"/>
      <c r="J237" s="47"/>
    </row>
    <row r="238" spans="1:10" ht="18.75" customHeight="1">
      <c r="A238" s="39">
        <v>235</v>
      </c>
      <c r="B238" s="40"/>
      <c r="C238" s="41" t="s">
        <v>259</v>
      </c>
      <c r="D238" s="40">
        <v>8660.3</v>
      </c>
      <c r="E238" s="45">
        <v>4150</v>
      </c>
      <c r="F238" s="43">
        <f t="shared" si="6"/>
        <v>0.4791981802016097</v>
      </c>
      <c r="G238" s="40">
        <v>0</v>
      </c>
      <c r="H238" s="44">
        <f t="shared" si="7"/>
        <v>3644.2699999999995</v>
      </c>
      <c r="I238" s="48"/>
      <c r="J238" s="49"/>
    </row>
    <row r="239" spans="1:10" ht="18.75" customHeight="1">
      <c r="A239" s="39">
        <v>236</v>
      </c>
      <c r="B239" s="40"/>
      <c r="C239" s="41" t="s">
        <v>260</v>
      </c>
      <c r="D239" s="40">
        <v>6460.5</v>
      </c>
      <c r="E239" s="42">
        <v>1590</v>
      </c>
      <c r="F239" s="43">
        <f t="shared" si="6"/>
        <v>0.24611098212212676</v>
      </c>
      <c r="G239" s="40">
        <v>0</v>
      </c>
      <c r="H239" s="44">
        <f t="shared" si="7"/>
        <v>4224.45</v>
      </c>
      <c r="I239" s="48"/>
      <c r="J239" s="47"/>
    </row>
    <row r="240" spans="1:10" ht="18.75" customHeight="1">
      <c r="A240" s="39">
        <v>237</v>
      </c>
      <c r="B240" s="40"/>
      <c r="C240" s="41" t="s">
        <v>261</v>
      </c>
      <c r="D240" s="40">
        <v>2147.7</v>
      </c>
      <c r="E240" s="42">
        <v>1360</v>
      </c>
      <c r="F240" s="43">
        <f t="shared" si="6"/>
        <v>0.6332355543139173</v>
      </c>
      <c r="G240" s="40">
        <v>0</v>
      </c>
      <c r="H240" s="44">
        <f t="shared" si="7"/>
        <v>572.9299999999998</v>
      </c>
      <c r="I240" s="48"/>
      <c r="J240" s="47"/>
    </row>
    <row r="241" spans="1:10" ht="18.75" customHeight="1">
      <c r="A241" s="39">
        <v>238</v>
      </c>
      <c r="B241" s="40"/>
      <c r="C241" s="41" t="s">
        <v>262</v>
      </c>
      <c r="D241" s="40">
        <v>8920.1</v>
      </c>
      <c r="E241" s="42">
        <v>1220</v>
      </c>
      <c r="F241" s="43">
        <f t="shared" si="6"/>
        <v>0.13676976715507674</v>
      </c>
      <c r="G241" s="40">
        <v>0</v>
      </c>
      <c r="H241" s="44">
        <f t="shared" si="7"/>
        <v>6808.09</v>
      </c>
      <c r="I241" s="48"/>
      <c r="J241" s="47"/>
    </row>
    <row r="242" spans="1:10" ht="18.75" customHeight="1">
      <c r="A242" s="39">
        <v>239</v>
      </c>
      <c r="B242" s="40"/>
      <c r="C242" s="41" t="s">
        <v>263</v>
      </c>
      <c r="D242" s="40">
        <v>5992.9</v>
      </c>
      <c r="E242" s="42">
        <v>1530</v>
      </c>
      <c r="F242" s="43">
        <f t="shared" si="6"/>
        <v>0.2553021074938678</v>
      </c>
      <c r="G242" s="40">
        <v>0</v>
      </c>
      <c r="H242" s="44">
        <f t="shared" si="7"/>
        <v>3863.6099999999997</v>
      </c>
      <c r="I242" s="48"/>
      <c r="J242" s="47"/>
    </row>
    <row r="243" spans="1:10" ht="18.75" customHeight="1">
      <c r="A243" s="39">
        <v>240</v>
      </c>
      <c r="B243" s="40"/>
      <c r="C243" s="41" t="s">
        <v>264</v>
      </c>
      <c r="D243" s="40">
        <v>4763.1</v>
      </c>
      <c r="E243" s="42">
        <v>4280</v>
      </c>
      <c r="F243" s="43">
        <f t="shared" si="6"/>
        <v>0.8985744578110894</v>
      </c>
      <c r="G243" s="40">
        <v>0</v>
      </c>
      <c r="H243" s="44">
        <f t="shared" si="7"/>
        <v>6.790000000000873</v>
      </c>
      <c r="I243" s="46"/>
      <c r="J243" s="47"/>
    </row>
    <row r="244" spans="1:10" ht="18.75" customHeight="1">
      <c r="A244" s="39">
        <v>241</v>
      </c>
      <c r="B244" s="40" t="s">
        <v>265</v>
      </c>
      <c r="C244" s="41" t="s">
        <v>266</v>
      </c>
      <c r="D244" s="40">
        <v>6581.8</v>
      </c>
      <c r="E244" s="42">
        <v>700</v>
      </c>
      <c r="F244" s="43">
        <f t="shared" si="6"/>
        <v>0.1063538849554833</v>
      </c>
      <c r="G244" s="40">
        <v>0</v>
      </c>
      <c r="H244" s="44">
        <f t="shared" si="7"/>
        <v>5223.62</v>
      </c>
      <c r="I244" s="48"/>
      <c r="J244" s="47"/>
    </row>
    <row r="245" spans="1:10" ht="18.75" customHeight="1">
      <c r="A245" s="39">
        <v>242</v>
      </c>
      <c r="B245" s="40"/>
      <c r="C245" s="41" t="s">
        <v>267</v>
      </c>
      <c r="D245" s="40">
        <v>4503.3</v>
      </c>
      <c r="E245" s="42">
        <v>2860</v>
      </c>
      <c r="F245" s="43">
        <f t="shared" si="6"/>
        <v>0.6350898230186751</v>
      </c>
      <c r="G245" s="40">
        <v>0</v>
      </c>
      <c r="H245" s="44">
        <f t="shared" si="7"/>
        <v>1192.9700000000003</v>
      </c>
      <c r="I245" s="46"/>
      <c r="J245" s="47"/>
    </row>
    <row r="246" spans="1:10" ht="18.75" customHeight="1">
      <c r="A246" s="39">
        <v>243</v>
      </c>
      <c r="B246" s="40"/>
      <c r="C246" s="41" t="s">
        <v>268</v>
      </c>
      <c r="D246" s="40">
        <v>1472.2</v>
      </c>
      <c r="E246" s="45">
        <v>530</v>
      </c>
      <c r="F246" s="43">
        <f t="shared" si="6"/>
        <v>0.3600054340442875</v>
      </c>
      <c r="G246" s="40">
        <v>0</v>
      </c>
      <c r="H246" s="44">
        <f t="shared" si="7"/>
        <v>794.98</v>
      </c>
      <c r="I246" s="48"/>
      <c r="J246" s="49"/>
    </row>
    <row r="247" spans="1:10" ht="18.75" customHeight="1">
      <c r="A247" s="39">
        <v>244</v>
      </c>
      <c r="B247" s="40"/>
      <c r="C247" s="41" t="s">
        <v>269</v>
      </c>
      <c r="D247" s="40">
        <v>4156.9</v>
      </c>
      <c r="E247" s="42">
        <v>130</v>
      </c>
      <c r="F247" s="43">
        <f t="shared" si="6"/>
        <v>0.03127330462604345</v>
      </c>
      <c r="G247" s="40">
        <v>0</v>
      </c>
      <c r="H247" s="44">
        <f t="shared" si="7"/>
        <v>3611.2099999999996</v>
      </c>
      <c r="I247" s="48"/>
      <c r="J247" s="47"/>
    </row>
    <row r="248" spans="1:10" ht="18.75" customHeight="1">
      <c r="A248" s="39">
        <v>245</v>
      </c>
      <c r="B248" s="40"/>
      <c r="C248" s="41" t="s">
        <v>270</v>
      </c>
      <c r="D248" s="40">
        <v>2251.7</v>
      </c>
      <c r="E248" s="42">
        <v>1490</v>
      </c>
      <c r="F248" s="43">
        <f t="shared" si="6"/>
        <v>0.6617222542967536</v>
      </c>
      <c r="G248" s="40">
        <v>0</v>
      </c>
      <c r="H248" s="44">
        <f t="shared" si="7"/>
        <v>536.53</v>
      </c>
      <c r="I248" s="48"/>
      <c r="J248" s="47"/>
    </row>
    <row r="249" spans="1:10" ht="18.75" customHeight="1">
      <c r="A249" s="39">
        <v>246</v>
      </c>
      <c r="B249" s="40"/>
      <c r="C249" s="41" t="s">
        <v>271</v>
      </c>
      <c r="D249" s="40">
        <v>2078.5</v>
      </c>
      <c r="E249" s="45">
        <v>0</v>
      </c>
      <c r="F249" s="43">
        <f t="shared" si="6"/>
        <v>0</v>
      </c>
      <c r="G249" s="40">
        <v>0</v>
      </c>
      <c r="H249" s="44">
        <f t="shared" si="7"/>
        <v>1870.65</v>
      </c>
      <c r="I249" s="48"/>
      <c r="J249" s="49"/>
    </row>
    <row r="250" spans="1:10" ht="18.75" customHeight="1">
      <c r="A250" s="39">
        <v>247</v>
      </c>
      <c r="B250" s="40"/>
      <c r="C250" s="41" t="s">
        <v>272</v>
      </c>
      <c r="D250" s="40">
        <v>2944.5</v>
      </c>
      <c r="E250" s="45">
        <v>2300</v>
      </c>
      <c r="F250" s="43">
        <f t="shared" si="6"/>
        <v>0.7811173374087281</v>
      </c>
      <c r="G250" s="40">
        <v>0</v>
      </c>
      <c r="H250" s="44">
        <f t="shared" si="7"/>
        <v>350.0500000000002</v>
      </c>
      <c r="I250" s="48"/>
      <c r="J250" s="49"/>
    </row>
    <row r="251" spans="1:10" ht="18.75" customHeight="1">
      <c r="A251" s="39">
        <v>248</v>
      </c>
      <c r="B251" s="40"/>
      <c r="C251" s="41" t="s">
        <v>273</v>
      </c>
      <c r="D251" s="40">
        <v>3221.6</v>
      </c>
      <c r="E251" s="42">
        <v>40</v>
      </c>
      <c r="F251" s="43">
        <f t="shared" si="6"/>
        <v>0.012416190712689347</v>
      </c>
      <c r="G251" s="40">
        <v>0</v>
      </c>
      <c r="H251" s="44">
        <f t="shared" si="7"/>
        <v>2859.44</v>
      </c>
      <c r="I251" s="48"/>
      <c r="J251" s="47"/>
    </row>
    <row r="252" spans="1:10" ht="18.75" customHeight="1">
      <c r="A252" s="39">
        <v>249</v>
      </c>
      <c r="B252" s="40"/>
      <c r="C252" s="41" t="s">
        <v>274</v>
      </c>
      <c r="D252" s="40">
        <v>3117.7</v>
      </c>
      <c r="E252" s="42">
        <v>2980</v>
      </c>
      <c r="F252" s="43">
        <f t="shared" si="6"/>
        <v>0.9558328254803221</v>
      </c>
      <c r="G252" s="40">
        <v>0</v>
      </c>
      <c r="H252" s="44">
        <f t="shared" si="7"/>
        <v>-174.07000000000016</v>
      </c>
      <c r="I252" s="46"/>
      <c r="J252" s="47"/>
    </row>
    <row r="253" spans="1:12" ht="18.75" customHeight="1">
      <c r="A253" s="39">
        <v>250</v>
      </c>
      <c r="B253" s="40" t="s">
        <v>275</v>
      </c>
      <c r="C253" s="41" t="s">
        <v>276</v>
      </c>
      <c r="D253" s="40">
        <v>1801.3</v>
      </c>
      <c r="E253" s="45">
        <v>910</v>
      </c>
      <c r="F253" s="43">
        <f t="shared" si="6"/>
        <v>0.5051906956087271</v>
      </c>
      <c r="G253" s="40">
        <v>0</v>
      </c>
      <c r="H253" s="44">
        <f t="shared" si="7"/>
        <v>711.1700000000001</v>
      </c>
      <c r="I253" s="48"/>
      <c r="J253" s="49"/>
      <c r="K253" s="52"/>
      <c r="L253" s="53"/>
    </row>
    <row r="254" spans="1:12" ht="18.75" customHeight="1">
      <c r="A254" s="39">
        <v>251</v>
      </c>
      <c r="B254" s="40"/>
      <c r="C254" s="41" t="s">
        <v>277</v>
      </c>
      <c r="D254" s="40">
        <v>2251.7</v>
      </c>
      <c r="E254" s="51">
        <v>820</v>
      </c>
      <c r="F254" s="43">
        <f t="shared" si="6"/>
        <v>0.36416929431096506</v>
      </c>
      <c r="G254" s="40">
        <v>0</v>
      </c>
      <c r="H254" s="44">
        <f t="shared" si="7"/>
        <v>1206.53</v>
      </c>
      <c r="I254" s="48"/>
      <c r="J254" s="49"/>
      <c r="K254" s="52"/>
      <c r="L254" s="53"/>
    </row>
    <row r="255" spans="1:12" ht="18.75" customHeight="1">
      <c r="A255" s="39">
        <v>252</v>
      </c>
      <c r="B255" s="40"/>
      <c r="C255" s="41" t="s">
        <v>278</v>
      </c>
      <c r="D255" s="40">
        <v>1299</v>
      </c>
      <c r="E255" s="51">
        <v>540</v>
      </c>
      <c r="F255" s="43">
        <f t="shared" si="6"/>
        <v>0.41570438799076215</v>
      </c>
      <c r="G255" s="40">
        <v>0</v>
      </c>
      <c r="H255" s="44">
        <f t="shared" si="7"/>
        <v>629.1000000000001</v>
      </c>
      <c r="I255" s="48"/>
      <c r="J255" s="49"/>
      <c r="K255" s="52"/>
      <c r="L255" s="53"/>
    </row>
    <row r="256" spans="1:12" ht="18.75" customHeight="1">
      <c r="A256" s="39">
        <v>253</v>
      </c>
      <c r="B256" s="40"/>
      <c r="C256" s="41" t="s">
        <v>279</v>
      </c>
      <c r="D256" s="40">
        <v>2407.6</v>
      </c>
      <c r="E256" s="51">
        <v>740</v>
      </c>
      <c r="F256" s="43">
        <f t="shared" si="6"/>
        <v>0.3073600265824888</v>
      </c>
      <c r="G256" s="40">
        <v>0</v>
      </c>
      <c r="H256" s="44">
        <f t="shared" si="7"/>
        <v>1426.8400000000001</v>
      </c>
      <c r="I256" s="48"/>
      <c r="J256" s="49"/>
      <c r="K256" s="52"/>
      <c r="L256" s="53"/>
    </row>
    <row r="257" spans="1:12" ht="18.75" customHeight="1">
      <c r="A257" s="39">
        <v>254</v>
      </c>
      <c r="B257" s="40"/>
      <c r="C257" s="41" t="s">
        <v>280</v>
      </c>
      <c r="D257" s="40">
        <v>3048.4</v>
      </c>
      <c r="E257" s="51">
        <v>1490</v>
      </c>
      <c r="F257" s="43">
        <f t="shared" si="6"/>
        <v>0.4887809998687836</v>
      </c>
      <c r="G257" s="40">
        <v>0</v>
      </c>
      <c r="H257" s="44">
        <f t="shared" si="7"/>
        <v>1253.56</v>
      </c>
      <c r="I257" s="48"/>
      <c r="J257" s="49"/>
      <c r="K257" s="52"/>
      <c r="L257" s="53"/>
    </row>
    <row r="258" spans="1:12" ht="18.75" customHeight="1">
      <c r="A258" s="39">
        <v>255</v>
      </c>
      <c r="B258" s="40"/>
      <c r="C258" s="41" t="s">
        <v>281</v>
      </c>
      <c r="D258" s="40">
        <v>7325.6</v>
      </c>
      <c r="E258" s="51">
        <v>0</v>
      </c>
      <c r="F258" s="43">
        <f t="shared" si="6"/>
        <v>0</v>
      </c>
      <c r="G258" s="40">
        <v>0</v>
      </c>
      <c r="H258" s="44">
        <f t="shared" si="7"/>
        <v>6593.040000000001</v>
      </c>
      <c r="I258" s="48"/>
      <c r="J258" s="49"/>
      <c r="K258" s="52"/>
      <c r="L258" s="53"/>
    </row>
    <row r="259" spans="1:12" ht="18.75" customHeight="1">
      <c r="A259" s="39">
        <v>256</v>
      </c>
      <c r="B259" s="40"/>
      <c r="C259" s="41" t="s">
        <v>282</v>
      </c>
      <c r="D259" s="40">
        <v>7326.6</v>
      </c>
      <c r="E259" s="51">
        <v>2620</v>
      </c>
      <c r="F259" s="43">
        <f aca="true" t="shared" si="8" ref="F259:F322">E259/D259</f>
        <v>0.35760107007343106</v>
      </c>
      <c r="G259" s="40">
        <v>0</v>
      </c>
      <c r="H259" s="44">
        <f aca="true" t="shared" si="9" ref="H259:H322">D259*0.9-E259-G259</f>
        <v>3973.9400000000005</v>
      </c>
      <c r="I259" s="48"/>
      <c r="J259" s="49"/>
      <c r="K259" s="52"/>
      <c r="L259" s="53"/>
    </row>
    <row r="260" spans="1:12" ht="18.75" customHeight="1">
      <c r="A260" s="39">
        <v>257</v>
      </c>
      <c r="B260" s="40"/>
      <c r="C260" s="41" t="s">
        <v>283</v>
      </c>
      <c r="D260" s="40">
        <v>6928.2</v>
      </c>
      <c r="E260" s="51">
        <v>4280</v>
      </c>
      <c r="F260" s="43">
        <f t="shared" si="8"/>
        <v>0.6177650760659334</v>
      </c>
      <c r="G260" s="40">
        <v>0</v>
      </c>
      <c r="H260" s="44">
        <f t="shared" si="9"/>
        <v>1955.38</v>
      </c>
      <c r="I260" s="48"/>
      <c r="J260" s="49"/>
      <c r="K260" s="52"/>
      <c r="L260" s="53"/>
    </row>
    <row r="261" spans="1:12" ht="18.75" customHeight="1">
      <c r="A261" s="39">
        <v>258</v>
      </c>
      <c r="B261" s="40"/>
      <c r="C261" s="41" t="s">
        <v>284</v>
      </c>
      <c r="D261" s="40">
        <v>9526.3</v>
      </c>
      <c r="E261" s="51">
        <v>10</v>
      </c>
      <c r="F261" s="43">
        <f t="shared" si="8"/>
        <v>0.0010497254967825915</v>
      </c>
      <c r="G261" s="40">
        <v>0</v>
      </c>
      <c r="H261" s="44">
        <f t="shared" si="9"/>
        <v>8563.67</v>
      </c>
      <c r="I261" s="48"/>
      <c r="J261" s="49"/>
      <c r="K261" s="52"/>
      <c r="L261" s="53"/>
    </row>
    <row r="262" spans="1:12" ht="18.75" customHeight="1">
      <c r="A262" s="39">
        <v>259</v>
      </c>
      <c r="B262" s="40"/>
      <c r="C262" s="41" t="s">
        <v>285</v>
      </c>
      <c r="D262" s="40">
        <v>2771.3</v>
      </c>
      <c r="E262" s="51">
        <v>570</v>
      </c>
      <c r="F262" s="43">
        <f t="shared" si="8"/>
        <v>0.20567964493198138</v>
      </c>
      <c r="G262" s="40">
        <v>0</v>
      </c>
      <c r="H262" s="44">
        <f t="shared" si="9"/>
        <v>1924.17</v>
      </c>
      <c r="I262" s="48"/>
      <c r="J262" s="49"/>
      <c r="K262" s="52"/>
      <c r="L262" s="53"/>
    </row>
    <row r="263" spans="1:12" ht="18.75" customHeight="1">
      <c r="A263" s="39">
        <v>260</v>
      </c>
      <c r="B263" s="40"/>
      <c r="C263" s="41" t="s">
        <v>286</v>
      </c>
      <c r="D263" s="40">
        <v>9526.3</v>
      </c>
      <c r="E263" s="42">
        <v>6110</v>
      </c>
      <c r="F263" s="43">
        <f t="shared" si="8"/>
        <v>0.6413822785341634</v>
      </c>
      <c r="G263" s="40">
        <v>0</v>
      </c>
      <c r="H263" s="44">
        <f t="shared" si="9"/>
        <v>2463.67</v>
      </c>
      <c r="I263" s="46"/>
      <c r="J263" s="47"/>
      <c r="K263" s="52"/>
      <c r="L263" s="53"/>
    </row>
    <row r="264" spans="1:256" s="33" customFormat="1" ht="18.75" customHeight="1">
      <c r="A264" s="39">
        <v>261</v>
      </c>
      <c r="B264" s="40"/>
      <c r="C264" s="41" t="s">
        <v>287</v>
      </c>
      <c r="D264" s="40">
        <v>3256.3</v>
      </c>
      <c r="E264" s="45">
        <v>1130</v>
      </c>
      <c r="F264" s="43">
        <f t="shared" si="8"/>
        <v>0.34701962349906335</v>
      </c>
      <c r="G264" s="40">
        <v>0</v>
      </c>
      <c r="H264" s="44">
        <f t="shared" si="9"/>
        <v>1800.67</v>
      </c>
      <c r="I264" s="48"/>
      <c r="J264" s="49"/>
      <c r="K264" s="52"/>
      <c r="L264" s="53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7"/>
      <c r="BM264" s="37"/>
      <c r="BN264" s="37"/>
      <c r="BO264" s="37"/>
      <c r="BP264" s="37"/>
      <c r="BQ264" s="37"/>
      <c r="BR264" s="37"/>
      <c r="BS264" s="37"/>
      <c r="BT264" s="37"/>
      <c r="BU264" s="37"/>
      <c r="BV264" s="37"/>
      <c r="BW264" s="37"/>
      <c r="BX264" s="37"/>
      <c r="BY264" s="37"/>
      <c r="BZ264" s="37"/>
      <c r="CA264" s="37"/>
      <c r="CB264" s="37"/>
      <c r="CC264" s="37"/>
      <c r="CD264" s="37"/>
      <c r="CE264" s="37"/>
      <c r="CF264" s="37"/>
      <c r="CG264" s="37"/>
      <c r="CH264" s="37"/>
      <c r="CI264" s="37"/>
      <c r="CJ264" s="37"/>
      <c r="CK264" s="37"/>
      <c r="CL264" s="37"/>
      <c r="CM264" s="37"/>
      <c r="CN264" s="37"/>
      <c r="CO264" s="37"/>
      <c r="CP264" s="37"/>
      <c r="CQ264" s="37"/>
      <c r="CR264" s="37"/>
      <c r="CS264" s="37"/>
      <c r="CT264" s="37"/>
      <c r="CU264" s="37"/>
      <c r="CV264" s="37"/>
      <c r="CW264" s="37"/>
      <c r="CX264" s="37"/>
      <c r="CY264" s="37"/>
      <c r="CZ264" s="37"/>
      <c r="DA264" s="37"/>
      <c r="DB264" s="37"/>
      <c r="DC264" s="37"/>
      <c r="DD264" s="37"/>
      <c r="DE264" s="37"/>
      <c r="DF264" s="37"/>
      <c r="DG264" s="37"/>
      <c r="DH264" s="37"/>
      <c r="DI264" s="37"/>
      <c r="DJ264" s="37"/>
      <c r="DK264" s="37"/>
      <c r="DL264" s="37"/>
      <c r="DM264" s="37"/>
      <c r="DN264" s="37"/>
      <c r="DO264" s="37"/>
      <c r="DP264" s="37"/>
      <c r="DQ264" s="37"/>
      <c r="DR264" s="37"/>
      <c r="DS264" s="37"/>
      <c r="DT264" s="37"/>
      <c r="DU264" s="37"/>
      <c r="DV264" s="37"/>
      <c r="DW264" s="37"/>
      <c r="DX264" s="37"/>
      <c r="DY264" s="37"/>
      <c r="DZ264" s="37"/>
      <c r="EA264" s="37"/>
      <c r="EB264" s="37"/>
      <c r="EC264" s="37"/>
      <c r="ED264" s="37"/>
      <c r="EE264" s="37"/>
      <c r="EF264" s="37"/>
      <c r="EG264" s="37"/>
      <c r="EH264" s="37"/>
      <c r="EI264" s="37"/>
      <c r="EJ264" s="37"/>
      <c r="EK264" s="37"/>
      <c r="EL264" s="37"/>
      <c r="EM264" s="37"/>
      <c r="EN264" s="37"/>
      <c r="EO264" s="37"/>
      <c r="EP264" s="37"/>
      <c r="EQ264" s="37"/>
      <c r="ER264" s="37"/>
      <c r="ES264" s="37"/>
      <c r="ET264" s="37"/>
      <c r="EU264" s="37"/>
      <c r="EV264" s="37"/>
      <c r="EW264" s="37"/>
      <c r="EX264" s="37"/>
      <c r="EY264" s="37"/>
      <c r="EZ264" s="37"/>
      <c r="FA264" s="37"/>
      <c r="FB264" s="37"/>
      <c r="FC264" s="37"/>
      <c r="FD264" s="37"/>
      <c r="FE264" s="37"/>
      <c r="FF264" s="37"/>
      <c r="FG264" s="37"/>
      <c r="FH264" s="37"/>
      <c r="FI264" s="37"/>
      <c r="FJ264" s="37"/>
      <c r="FK264" s="37"/>
      <c r="FL264" s="37"/>
      <c r="FM264" s="37"/>
      <c r="FN264" s="37"/>
      <c r="FO264" s="37"/>
      <c r="FP264" s="37"/>
      <c r="FQ264" s="37"/>
      <c r="FR264" s="37"/>
      <c r="FS264" s="37"/>
      <c r="FT264" s="37"/>
      <c r="FU264" s="37"/>
      <c r="FV264" s="37"/>
      <c r="FW264" s="37"/>
      <c r="FX264" s="37"/>
      <c r="FY264" s="37"/>
      <c r="FZ264" s="37"/>
      <c r="GA264" s="37"/>
      <c r="GB264" s="37"/>
      <c r="GC264" s="37"/>
      <c r="GD264" s="37"/>
      <c r="GE264" s="37"/>
      <c r="GF264" s="37"/>
      <c r="GG264" s="37"/>
      <c r="GH264" s="37"/>
      <c r="GI264" s="37"/>
      <c r="GJ264" s="37"/>
      <c r="GK264" s="37"/>
      <c r="GL264" s="37"/>
      <c r="GM264" s="37"/>
      <c r="GN264" s="37"/>
      <c r="GO264" s="37"/>
      <c r="GP264" s="37"/>
      <c r="GQ264" s="37"/>
      <c r="GR264" s="37"/>
      <c r="GS264" s="37"/>
      <c r="GT264" s="37"/>
      <c r="GU264" s="37"/>
      <c r="GV264" s="37"/>
      <c r="GW264" s="37"/>
      <c r="GX264" s="37"/>
      <c r="GY264" s="37"/>
      <c r="GZ264" s="37"/>
      <c r="HA264" s="37"/>
      <c r="HB264" s="37"/>
      <c r="HC264" s="37"/>
      <c r="HD264" s="37"/>
      <c r="HE264" s="37"/>
      <c r="HF264" s="37"/>
      <c r="HG264" s="37"/>
      <c r="HH264" s="37"/>
      <c r="HI264" s="37"/>
      <c r="HJ264" s="37"/>
      <c r="HK264" s="37"/>
      <c r="HL264" s="37"/>
      <c r="HM264" s="37"/>
      <c r="HN264" s="37"/>
      <c r="HO264" s="37"/>
      <c r="HP264" s="37"/>
      <c r="HQ264" s="37"/>
      <c r="HR264" s="37"/>
      <c r="HS264" s="37"/>
      <c r="HT264" s="37"/>
      <c r="HU264" s="37"/>
      <c r="HV264" s="37"/>
      <c r="HW264" s="37"/>
      <c r="HX264" s="37"/>
      <c r="HY264" s="37"/>
      <c r="HZ264" s="37"/>
      <c r="IA264" s="37"/>
      <c r="IB264" s="37"/>
      <c r="IC264" s="37"/>
      <c r="ID264" s="37"/>
      <c r="IE264" s="37"/>
      <c r="IF264" s="37"/>
      <c r="IG264" s="37"/>
      <c r="IH264" s="37"/>
      <c r="II264" s="37"/>
      <c r="IJ264" s="37"/>
      <c r="IK264" s="37"/>
      <c r="IL264" s="37"/>
      <c r="IM264" s="37"/>
      <c r="IN264" s="37"/>
      <c r="IO264" s="37"/>
      <c r="IP264" s="37"/>
      <c r="IQ264" s="37"/>
      <c r="IR264" s="37"/>
      <c r="IS264" s="37"/>
      <c r="IT264" s="37"/>
      <c r="IU264" s="34"/>
      <c r="IV264" s="34"/>
    </row>
    <row r="265" spans="1:12" ht="18.75" customHeight="1">
      <c r="A265" s="39">
        <v>262</v>
      </c>
      <c r="B265" s="40"/>
      <c r="C265" s="41" t="s">
        <v>288</v>
      </c>
      <c r="D265" s="40">
        <v>9526.3</v>
      </c>
      <c r="E265" s="45">
        <v>5090</v>
      </c>
      <c r="F265" s="43">
        <f t="shared" si="8"/>
        <v>0.5343102778623391</v>
      </c>
      <c r="G265" s="40">
        <v>0</v>
      </c>
      <c r="H265" s="44">
        <f t="shared" si="9"/>
        <v>3483.67</v>
      </c>
      <c r="I265" s="48"/>
      <c r="J265" s="49"/>
      <c r="K265" s="52"/>
      <c r="L265" s="53"/>
    </row>
    <row r="266" spans="1:12" ht="18.75" customHeight="1">
      <c r="A266" s="39">
        <v>263</v>
      </c>
      <c r="B266" s="40"/>
      <c r="C266" s="41" t="s">
        <v>289</v>
      </c>
      <c r="D266" s="40">
        <v>2996.4</v>
      </c>
      <c r="E266" s="45">
        <v>790</v>
      </c>
      <c r="F266" s="43">
        <f t="shared" si="8"/>
        <v>0.26364971298892004</v>
      </c>
      <c r="G266" s="40">
        <v>0</v>
      </c>
      <c r="H266" s="44">
        <f t="shared" si="9"/>
        <v>1906.7600000000002</v>
      </c>
      <c r="I266" s="48"/>
      <c r="J266" s="49"/>
      <c r="K266" s="52"/>
      <c r="L266" s="53"/>
    </row>
    <row r="267" spans="1:12" ht="18.75" customHeight="1">
      <c r="A267" s="39">
        <v>264</v>
      </c>
      <c r="B267" s="40"/>
      <c r="C267" s="41" t="s">
        <v>290</v>
      </c>
      <c r="D267" s="40">
        <v>3671.9</v>
      </c>
      <c r="E267" s="45">
        <v>1610</v>
      </c>
      <c r="F267" s="43">
        <f t="shared" si="8"/>
        <v>0.43846509981208637</v>
      </c>
      <c r="G267" s="40">
        <v>0</v>
      </c>
      <c r="H267" s="44">
        <f t="shared" si="9"/>
        <v>1694.71</v>
      </c>
      <c r="I267" s="48"/>
      <c r="J267" s="49"/>
      <c r="K267" s="52"/>
      <c r="L267" s="53"/>
    </row>
    <row r="268" spans="1:12" ht="18.75" customHeight="1">
      <c r="A268" s="39">
        <v>265</v>
      </c>
      <c r="B268" s="40"/>
      <c r="C268" s="41" t="s">
        <v>291</v>
      </c>
      <c r="D268" s="40">
        <v>5854.3</v>
      </c>
      <c r="E268" s="45">
        <v>4570</v>
      </c>
      <c r="F268" s="43">
        <f t="shared" si="8"/>
        <v>0.7806227900859197</v>
      </c>
      <c r="G268" s="40">
        <v>0</v>
      </c>
      <c r="H268" s="44">
        <f t="shared" si="9"/>
        <v>698.8699999999999</v>
      </c>
      <c r="I268" s="48"/>
      <c r="J268" s="49"/>
      <c r="K268" s="52"/>
      <c r="L268" s="53"/>
    </row>
    <row r="269" spans="1:12" ht="18.75" customHeight="1">
      <c r="A269" s="39">
        <v>266</v>
      </c>
      <c r="B269" s="40"/>
      <c r="C269" s="41" t="s">
        <v>292</v>
      </c>
      <c r="D269" s="40">
        <v>9041.3</v>
      </c>
      <c r="E269" s="45">
        <v>3550</v>
      </c>
      <c r="F269" s="43">
        <f t="shared" si="8"/>
        <v>0.39264265094621353</v>
      </c>
      <c r="G269" s="40">
        <v>0</v>
      </c>
      <c r="H269" s="44">
        <f t="shared" si="9"/>
        <v>4587.169999999999</v>
      </c>
      <c r="I269" s="48"/>
      <c r="J269" s="49"/>
      <c r="K269" s="52"/>
      <c r="L269" s="53"/>
    </row>
    <row r="270" spans="1:254" s="34" customFormat="1" ht="18.75" customHeight="1">
      <c r="A270" s="39">
        <v>267</v>
      </c>
      <c r="B270" s="40"/>
      <c r="C270" s="41" t="s">
        <v>293</v>
      </c>
      <c r="D270" s="40">
        <v>16887.5</v>
      </c>
      <c r="E270" s="45">
        <v>1280</v>
      </c>
      <c r="F270" s="43">
        <f t="shared" si="8"/>
        <v>0.07579570688378978</v>
      </c>
      <c r="G270" s="40">
        <v>0</v>
      </c>
      <c r="H270" s="44">
        <f t="shared" si="9"/>
        <v>13918.75</v>
      </c>
      <c r="I270" s="48"/>
      <c r="J270" s="49"/>
      <c r="K270" s="52"/>
      <c r="L270" s="53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  <c r="BJ270" s="37"/>
      <c r="BK270" s="37"/>
      <c r="BL270" s="37"/>
      <c r="BM270" s="37"/>
      <c r="BN270" s="37"/>
      <c r="BO270" s="37"/>
      <c r="BP270" s="37"/>
      <c r="BQ270" s="37"/>
      <c r="BR270" s="37"/>
      <c r="BS270" s="37"/>
      <c r="BT270" s="37"/>
      <c r="BU270" s="37"/>
      <c r="BV270" s="37"/>
      <c r="BW270" s="37"/>
      <c r="BX270" s="37"/>
      <c r="BY270" s="37"/>
      <c r="BZ270" s="37"/>
      <c r="CA270" s="37"/>
      <c r="CB270" s="37"/>
      <c r="CC270" s="37"/>
      <c r="CD270" s="37"/>
      <c r="CE270" s="37"/>
      <c r="CF270" s="37"/>
      <c r="CG270" s="37"/>
      <c r="CH270" s="37"/>
      <c r="CI270" s="37"/>
      <c r="CJ270" s="37"/>
      <c r="CK270" s="37"/>
      <c r="CL270" s="37"/>
      <c r="CM270" s="37"/>
      <c r="CN270" s="37"/>
      <c r="CO270" s="37"/>
      <c r="CP270" s="37"/>
      <c r="CQ270" s="37"/>
      <c r="CR270" s="37"/>
      <c r="CS270" s="37"/>
      <c r="CT270" s="37"/>
      <c r="CU270" s="37"/>
      <c r="CV270" s="37"/>
      <c r="CW270" s="37"/>
      <c r="CX270" s="37"/>
      <c r="CY270" s="37"/>
      <c r="CZ270" s="37"/>
      <c r="DA270" s="37"/>
      <c r="DB270" s="37"/>
      <c r="DC270" s="37"/>
      <c r="DD270" s="37"/>
      <c r="DE270" s="37"/>
      <c r="DF270" s="37"/>
      <c r="DG270" s="37"/>
      <c r="DH270" s="37"/>
      <c r="DI270" s="37"/>
      <c r="DJ270" s="37"/>
      <c r="DK270" s="37"/>
      <c r="DL270" s="37"/>
      <c r="DM270" s="37"/>
      <c r="DN270" s="37"/>
      <c r="DO270" s="37"/>
      <c r="DP270" s="37"/>
      <c r="DQ270" s="37"/>
      <c r="DR270" s="37"/>
      <c r="DS270" s="37"/>
      <c r="DT270" s="37"/>
      <c r="DU270" s="37"/>
      <c r="DV270" s="37"/>
      <c r="DW270" s="37"/>
      <c r="DX270" s="37"/>
      <c r="DY270" s="37"/>
      <c r="DZ270" s="37"/>
      <c r="EA270" s="37"/>
      <c r="EB270" s="37"/>
      <c r="EC270" s="37"/>
      <c r="ED270" s="37"/>
      <c r="EE270" s="37"/>
      <c r="EF270" s="37"/>
      <c r="EG270" s="37"/>
      <c r="EH270" s="37"/>
      <c r="EI270" s="37"/>
      <c r="EJ270" s="37"/>
      <c r="EK270" s="37"/>
      <c r="EL270" s="37"/>
      <c r="EM270" s="37"/>
      <c r="EN270" s="37"/>
      <c r="EO270" s="37"/>
      <c r="EP270" s="37"/>
      <c r="EQ270" s="37"/>
      <c r="ER270" s="37"/>
      <c r="ES270" s="37"/>
      <c r="ET270" s="37"/>
      <c r="EU270" s="37"/>
      <c r="EV270" s="37"/>
      <c r="EW270" s="37"/>
      <c r="EX270" s="37"/>
      <c r="EY270" s="37"/>
      <c r="EZ270" s="37"/>
      <c r="FA270" s="37"/>
      <c r="FB270" s="37"/>
      <c r="FC270" s="37"/>
      <c r="FD270" s="37"/>
      <c r="FE270" s="37"/>
      <c r="FF270" s="37"/>
      <c r="FG270" s="37"/>
      <c r="FH270" s="37"/>
      <c r="FI270" s="37"/>
      <c r="FJ270" s="37"/>
      <c r="FK270" s="37"/>
      <c r="FL270" s="37"/>
      <c r="FM270" s="37"/>
      <c r="FN270" s="37"/>
      <c r="FO270" s="37"/>
      <c r="FP270" s="37"/>
      <c r="FQ270" s="37"/>
      <c r="FR270" s="37"/>
      <c r="FS270" s="37"/>
      <c r="FT270" s="37"/>
      <c r="FU270" s="37"/>
      <c r="FV270" s="37"/>
      <c r="FW270" s="37"/>
      <c r="FX270" s="37"/>
      <c r="FY270" s="37"/>
      <c r="FZ270" s="37"/>
      <c r="GA270" s="37"/>
      <c r="GB270" s="37"/>
      <c r="GC270" s="37"/>
      <c r="GD270" s="37"/>
      <c r="GE270" s="37"/>
      <c r="GF270" s="37"/>
      <c r="GG270" s="37"/>
      <c r="GH270" s="37"/>
      <c r="GI270" s="37"/>
      <c r="GJ270" s="37"/>
      <c r="GK270" s="37"/>
      <c r="GL270" s="37"/>
      <c r="GM270" s="37"/>
      <c r="GN270" s="37"/>
      <c r="GO270" s="37"/>
      <c r="GP270" s="37"/>
      <c r="GQ270" s="37"/>
      <c r="GR270" s="37"/>
      <c r="GS270" s="37"/>
      <c r="GT270" s="37"/>
      <c r="GU270" s="37"/>
      <c r="GV270" s="37"/>
      <c r="GW270" s="37"/>
      <c r="GX270" s="37"/>
      <c r="GY270" s="37"/>
      <c r="GZ270" s="37"/>
      <c r="HA270" s="37"/>
      <c r="HB270" s="37"/>
      <c r="HC270" s="37"/>
      <c r="HD270" s="37"/>
      <c r="HE270" s="37"/>
      <c r="HF270" s="37"/>
      <c r="HG270" s="37"/>
      <c r="HH270" s="37"/>
      <c r="HI270" s="37"/>
      <c r="HJ270" s="37"/>
      <c r="HK270" s="37"/>
      <c r="HL270" s="37"/>
      <c r="HM270" s="37"/>
      <c r="HN270" s="37"/>
      <c r="HO270" s="37"/>
      <c r="HP270" s="37"/>
      <c r="HQ270" s="37"/>
      <c r="HR270" s="37"/>
      <c r="HS270" s="37"/>
      <c r="HT270" s="37"/>
      <c r="HU270" s="37"/>
      <c r="HV270" s="37"/>
      <c r="HW270" s="37"/>
      <c r="HX270" s="37"/>
      <c r="HY270" s="37"/>
      <c r="HZ270" s="37"/>
      <c r="IA270" s="37"/>
      <c r="IB270" s="37"/>
      <c r="IC270" s="37"/>
      <c r="ID270" s="37"/>
      <c r="IE270" s="37"/>
      <c r="IF270" s="37"/>
      <c r="IG270" s="37"/>
      <c r="IH270" s="37"/>
      <c r="II270" s="37"/>
      <c r="IJ270" s="37"/>
      <c r="IK270" s="37"/>
      <c r="IL270" s="37"/>
      <c r="IM270" s="37"/>
      <c r="IN270" s="37"/>
      <c r="IO270" s="37"/>
      <c r="IP270" s="37"/>
      <c r="IQ270" s="37"/>
      <c r="IR270" s="37"/>
      <c r="IS270" s="37"/>
      <c r="IT270" s="37"/>
    </row>
    <row r="271" spans="1:12" ht="18.75" customHeight="1">
      <c r="A271" s="39">
        <v>268</v>
      </c>
      <c r="B271" s="40"/>
      <c r="C271" s="41" t="s">
        <v>294</v>
      </c>
      <c r="D271" s="40">
        <v>6928.2</v>
      </c>
      <c r="E271" s="45">
        <v>300</v>
      </c>
      <c r="F271" s="43">
        <f t="shared" si="8"/>
        <v>0.04330129037845328</v>
      </c>
      <c r="G271" s="40">
        <v>0</v>
      </c>
      <c r="H271" s="44">
        <f t="shared" si="9"/>
        <v>5935.38</v>
      </c>
      <c r="I271" s="48"/>
      <c r="J271" s="49"/>
      <c r="K271" s="52"/>
      <c r="L271" s="53"/>
    </row>
    <row r="272" spans="1:12" ht="18.75" customHeight="1">
      <c r="A272" s="39">
        <v>269</v>
      </c>
      <c r="B272" s="40"/>
      <c r="C272" s="41" t="s">
        <v>295</v>
      </c>
      <c r="D272" s="40">
        <v>9526.3</v>
      </c>
      <c r="E272" s="45">
        <v>2230</v>
      </c>
      <c r="F272" s="43">
        <f t="shared" si="8"/>
        <v>0.23408878578251788</v>
      </c>
      <c r="G272" s="40">
        <v>0</v>
      </c>
      <c r="H272" s="44">
        <f t="shared" si="9"/>
        <v>6343.67</v>
      </c>
      <c r="I272" s="48"/>
      <c r="J272" s="49"/>
      <c r="K272" s="52"/>
      <c r="L272" s="53"/>
    </row>
    <row r="273" spans="1:12" ht="18.75" customHeight="1">
      <c r="A273" s="39">
        <v>270</v>
      </c>
      <c r="B273" s="40"/>
      <c r="C273" s="41" t="s">
        <v>296</v>
      </c>
      <c r="D273" s="40">
        <v>2719.3</v>
      </c>
      <c r="E273" s="45">
        <v>1020</v>
      </c>
      <c r="F273" s="43">
        <f t="shared" si="8"/>
        <v>0.37509653219578565</v>
      </c>
      <c r="G273" s="40">
        <v>0</v>
      </c>
      <c r="H273" s="44">
        <f t="shared" si="9"/>
        <v>1427.3700000000003</v>
      </c>
      <c r="I273" s="48"/>
      <c r="J273" s="49"/>
      <c r="K273" s="52"/>
      <c r="L273" s="53"/>
    </row>
    <row r="274" spans="1:12" ht="18.75" customHeight="1">
      <c r="A274" s="39">
        <v>271</v>
      </c>
      <c r="B274" s="40"/>
      <c r="C274" s="41" t="s">
        <v>297</v>
      </c>
      <c r="D274" s="40">
        <v>9630.2</v>
      </c>
      <c r="E274" s="45">
        <v>3553</v>
      </c>
      <c r="F274" s="43">
        <f t="shared" si="8"/>
        <v>0.368943531806193</v>
      </c>
      <c r="G274" s="40">
        <v>0</v>
      </c>
      <c r="H274" s="44">
        <f t="shared" si="9"/>
        <v>5114.18</v>
      </c>
      <c r="I274" s="48"/>
      <c r="J274" s="49"/>
      <c r="K274" s="52"/>
      <c r="L274" s="53"/>
    </row>
    <row r="275" spans="1:12" ht="18.75" customHeight="1">
      <c r="A275" s="39">
        <v>272</v>
      </c>
      <c r="B275" s="40"/>
      <c r="C275" s="41" t="s">
        <v>298</v>
      </c>
      <c r="D275" s="40">
        <v>2251.7</v>
      </c>
      <c r="E275" s="42">
        <v>590</v>
      </c>
      <c r="F275" s="43">
        <f t="shared" si="8"/>
        <v>0.2620242483456944</v>
      </c>
      <c r="G275" s="40">
        <v>0</v>
      </c>
      <c r="H275" s="44">
        <f t="shared" si="9"/>
        <v>1436.53</v>
      </c>
      <c r="I275" s="48"/>
      <c r="J275" s="47"/>
      <c r="K275" s="52"/>
      <c r="L275" s="53"/>
    </row>
    <row r="276" spans="1:12" ht="18.75" customHeight="1">
      <c r="A276" s="39">
        <v>273</v>
      </c>
      <c r="B276" s="40"/>
      <c r="C276" s="41" t="s">
        <v>299</v>
      </c>
      <c r="D276" s="40">
        <v>2026.5</v>
      </c>
      <c r="E276" s="42">
        <v>500</v>
      </c>
      <c r="F276" s="43">
        <f t="shared" si="8"/>
        <v>0.2467308166790032</v>
      </c>
      <c r="G276" s="40">
        <v>0</v>
      </c>
      <c r="H276" s="44">
        <f t="shared" si="9"/>
        <v>1323.8500000000001</v>
      </c>
      <c r="I276" s="48"/>
      <c r="J276" s="47"/>
      <c r="K276" s="52"/>
      <c r="L276" s="53"/>
    </row>
    <row r="277" spans="1:12" ht="18.75" customHeight="1">
      <c r="A277" s="39">
        <v>274</v>
      </c>
      <c r="B277" s="40"/>
      <c r="C277" s="41" t="s">
        <v>300</v>
      </c>
      <c r="D277" s="40">
        <v>1593.5</v>
      </c>
      <c r="E277" s="42">
        <v>510</v>
      </c>
      <c r="F277" s="43">
        <f t="shared" si="8"/>
        <v>0.3200502039535613</v>
      </c>
      <c r="G277" s="40">
        <v>0</v>
      </c>
      <c r="H277" s="44">
        <f t="shared" si="9"/>
        <v>924.1500000000001</v>
      </c>
      <c r="I277" s="48"/>
      <c r="J277" s="47"/>
      <c r="K277" s="52"/>
      <c r="L277" s="53"/>
    </row>
    <row r="278" spans="1:12" ht="18.75" customHeight="1">
      <c r="A278" s="39">
        <v>275</v>
      </c>
      <c r="B278" s="40"/>
      <c r="C278" s="41" t="s">
        <v>301</v>
      </c>
      <c r="D278" s="40">
        <v>7794.2</v>
      </c>
      <c r="E278" s="45">
        <v>7630</v>
      </c>
      <c r="F278" s="43">
        <f t="shared" si="8"/>
        <v>0.9789330527828386</v>
      </c>
      <c r="G278" s="40">
        <v>0</v>
      </c>
      <c r="H278" s="44">
        <f t="shared" si="9"/>
        <v>-615.2200000000003</v>
      </c>
      <c r="I278" s="48"/>
      <c r="J278" s="49"/>
      <c r="K278" s="52"/>
      <c r="L278" s="53"/>
    </row>
    <row r="279" spans="1:12" ht="18.75" customHeight="1">
      <c r="A279" s="39">
        <v>276</v>
      </c>
      <c r="B279" s="40"/>
      <c r="C279" s="41" t="s">
        <v>302</v>
      </c>
      <c r="D279" s="40">
        <v>10392.3</v>
      </c>
      <c r="E279" s="45">
        <v>7740</v>
      </c>
      <c r="F279" s="43">
        <f t="shared" si="8"/>
        <v>0.7447821945093964</v>
      </c>
      <c r="G279" s="40">
        <v>0</v>
      </c>
      <c r="H279" s="44">
        <f t="shared" si="9"/>
        <v>1613.0699999999997</v>
      </c>
      <c r="I279" s="48"/>
      <c r="J279" s="49"/>
      <c r="K279" s="52"/>
      <c r="L279" s="53"/>
    </row>
    <row r="280" spans="1:12" ht="18.75" customHeight="1">
      <c r="A280" s="39">
        <v>277</v>
      </c>
      <c r="B280" s="40"/>
      <c r="C280" s="41" t="s">
        <v>303</v>
      </c>
      <c r="D280" s="40">
        <v>9526.3</v>
      </c>
      <c r="E280" s="45">
        <v>4100</v>
      </c>
      <c r="F280" s="43">
        <f t="shared" si="8"/>
        <v>0.4303874536808625</v>
      </c>
      <c r="G280" s="40">
        <v>0</v>
      </c>
      <c r="H280" s="44">
        <f t="shared" si="9"/>
        <v>4473.67</v>
      </c>
      <c r="I280" s="48"/>
      <c r="J280" s="49"/>
      <c r="K280" s="52"/>
      <c r="L280" s="53"/>
    </row>
    <row r="281" spans="1:12" ht="18.75" customHeight="1">
      <c r="A281" s="39">
        <v>278</v>
      </c>
      <c r="B281" s="40"/>
      <c r="C281" s="41" t="s">
        <v>304</v>
      </c>
      <c r="D281" s="40">
        <v>5733.1</v>
      </c>
      <c r="E281" s="45">
        <v>1410</v>
      </c>
      <c r="F281" s="43">
        <f t="shared" si="8"/>
        <v>0.24594024175402485</v>
      </c>
      <c r="G281" s="40">
        <v>0</v>
      </c>
      <c r="H281" s="44">
        <f t="shared" si="9"/>
        <v>3749.790000000001</v>
      </c>
      <c r="I281" s="48"/>
      <c r="J281" s="49"/>
      <c r="K281" s="52"/>
      <c r="L281" s="53"/>
    </row>
    <row r="282" spans="1:12" ht="18.75" customHeight="1">
      <c r="A282" s="39">
        <v>279</v>
      </c>
      <c r="B282" s="40"/>
      <c r="C282" s="41" t="s">
        <v>305</v>
      </c>
      <c r="D282" s="40">
        <v>4936.3</v>
      </c>
      <c r="E282" s="45">
        <v>1620</v>
      </c>
      <c r="F282" s="43">
        <f t="shared" si="8"/>
        <v>0.32818102627474016</v>
      </c>
      <c r="G282" s="40">
        <v>0</v>
      </c>
      <c r="H282" s="44">
        <f t="shared" si="9"/>
        <v>2822.67</v>
      </c>
      <c r="I282" s="48"/>
      <c r="J282" s="49"/>
      <c r="K282" s="52"/>
      <c r="L282" s="53"/>
    </row>
    <row r="283" spans="1:12" ht="18.75" customHeight="1">
      <c r="A283" s="39">
        <v>280</v>
      </c>
      <c r="B283" s="40"/>
      <c r="C283" s="41" t="s">
        <v>306</v>
      </c>
      <c r="D283" s="40">
        <v>5992.9</v>
      </c>
      <c r="E283" s="45">
        <v>3630</v>
      </c>
      <c r="F283" s="43">
        <f t="shared" si="8"/>
        <v>0.6057167648383921</v>
      </c>
      <c r="G283" s="40">
        <v>0</v>
      </c>
      <c r="H283" s="44">
        <f t="shared" si="9"/>
        <v>1763.6099999999997</v>
      </c>
      <c r="I283" s="48"/>
      <c r="J283" s="49"/>
      <c r="K283" s="52"/>
      <c r="L283" s="53"/>
    </row>
    <row r="284" spans="1:12" ht="18.75" customHeight="1">
      <c r="A284" s="39">
        <v>281</v>
      </c>
      <c r="B284" s="40"/>
      <c r="C284" s="41" t="s">
        <v>307</v>
      </c>
      <c r="D284" s="40">
        <v>2601.5</v>
      </c>
      <c r="E284" s="45">
        <v>1240</v>
      </c>
      <c r="F284" s="43">
        <f t="shared" si="8"/>
        <v>0.47664808764174516</v>
      </c>
      <c r="G284" s="40">
        <v>0</v>
      </c>
      <c r="H284" s="44">
        <f t="shared" si="9"/>
        <v>1101.35</v>
      </c>
      <c r="I284" s="48"/>
      <c r="J284" s="49"/>
      <c r="K284" s="52"/>
      <c r="L284" s="53"/>
    </row>
    <row r="285" spans="1:12" ht="18.75" customHeight="1">
      <c r="A285" s="39">
        <v>282</v>
      </c>
      <c r="B285" s="40"/>
      <c r="C285" s="41" t="s">
        <v>308</v>
      </c>
      <c r="D285" s="40">
        <v>623.5</v>
      </c>
      <c r="E285" s="45">
        <v>760</v>
      </c>
      <c r="F285" s="43">
        <f t="shared" si="8"/>
        <v>1.218925421010425</v>
      </c>
      <c r="G285" s="40">
        <v>0</v>
      </c>
      <c r="H285" s="44">
        <f t="shared" si="9"/>
        <v>-198.85000000000002</v>
      </c>
      <c r="I285" s="48"/>
      <c r="J285" s="49"/>
      <c r="K285" s="52"/>
      <c r="L285" s="53"/>
    </row>
    <row r="286" spans="1:12" ht="18.75" customHeight="1">
      <c r="A286" s="39">
        <v>283</v>
      </c>
      <c r="B286" s="40"/>
      <c r="C286" s="41" t="s">
        <v>309</v>
      </c>
      <c r="D286" s="40">
        <v>1143.2</v>
      </c>
      <c r="E286" s="42">
        <v>450</v>
      </c>
      <c r="F286" s="43">
        <f t="shared" si="8"/>
        <v>0.3936319104268719</v>
      </c>
      <c r="G286" s="40">
        <v>0</v>
      </c>
      <c r="H286" s="44">
        <f t="shared" si="9"/>
        <v>578.8800000000001</v>
      </c>
      <c r="I286" s="48"/>
      <c r="J286" s="47"/>
      <c r="K286" s="52"/>
      <c r="L286" s="53"/>
    </row>
    <row r="287" spans="1:12" ht="18.75" customHeight="1">
      <c r="A287" s="39">
        <v>284</v>
      </c>
      <c r="B287" s="40"/>
      <c r="C287" s="41" t="s">
        <v>310</v>
      </c>
      <c r="D287" s="40">
        <v>3135</v>
      </c>
      <c r="E287" s="45">
        <v>1830</v>
      </c>
      <c r="F287" s="43">
        <f t="shared" si="8"/>
        <v>0.583732057416268</v>
      </c>
      <c r="G287" s="40">
        <v>0</v>
      </c>
      <c r="H287" s="44">
        <f t="shared" si="9"/>
        <v>991.5</v>
      </c>
      <c r="I287" s="48"/>
      <c r="J287" s="49"/>
      <c r="K287" s="52"/>
      <c r="L287" s="53"/>
    </row>
    <row r="288" spans="1:12" ht="18.75" customHeight="1">
      <c r="A288" s="39">
        <v>285</v>
      </c>
      <c r="B288" s="40"/>
      <c r="C288" s="41" t="s">
        <v>311</v>
      </c>
      <c r="D288" s="40">
        <v>2771.3</v>
      </c>
      <c r="E288" s="42">
        <v>570</v>
      </c>
      <c r="F288" s="43">
        <f t="shared" si="8"/>
        <v>0.20567964493198138</v>
      </c>
      <c r="G288" s="40">
        <v>0</v>
      </c>
      <c r="H288" s="44">
        <f t="shared" si="9"/>
        <v>1924.17</v>
      </c>
      <c r="I288" s="48"/>
      <c r="J288" s="47"/>
      <c r="K288" s="52"/>
      <c r="L288" s="53"/>
    </row>
    <row r="289" spans="1:12" ht="18.75" customHeight="1">
      <c r="A289" s="39">
        <v>286</v>
      </c>
      <c r="B289" s="40"/>
      <c r="C289" s="41" t="s">
        <v>312</v>
      </c>
      <c r="D289" s="40">
        <v>10392.3</v>
      </c>
      <c r="E289" s="42">
        <v>6280</v>
      </c>
      <c r="F289" s="43">
        <f t="shared" si="8"/>
        <v>0.604293563503748</v>
      </c>
      <c r="G289" s="40">
        <v>0</v>
      </c>
      <c r="H289" s="44">
        <f t="shared" si="9"/>
        <v>3073.0699999999997</v>
      </c>
      <c r="I289" s="48"/>
      <c r="J289" s="47"/>
      <c r="K289" s="52"/>
      <c r="L289" s="53"/>
    </row>
    <row r="290" spans="1:12" ht="18.75" customHeight="1">
      <c r="A290" s="39">
        <v>287</v>
      </c>
      <c r="B290" s="40" t="s">
        <v>313</v>
      </c>
      <c r="C290" s="41" t="s">
        <v>314</v>
      </c>
      <c r="D290" s="40">
        <v>8660.3</v>
      </c>
      <c r="E290" s="42">
        <v>3020</v>
      </c>
      <c r="F290" s="43">
        <f t="shared" si="8"/>
        <v>0.3487177118575569</v>
      </c>
      <c r="G290" s="40">
        <v>0</v>
      </c>
      <c r="H290" s="44">
        <f t="shared" si="9"/>
        <v>4774.2699999999995</v>
      </c>
      <c r="I290" s="48"/>
      <c r="J290" s="47"/>
      <c r="K290" s="52"/>
      <c r="L290" s="52"/>
    </row>
    <row r="291" spans="1:12" ht="18.75" customHeight="1">
      <c r="A291" s="39">
        <v>288</v>
      </c>
      <c r="B291" s="40"/>
      <c r="C291" s="41" t="s">
        <v>315</v>
      </c>
      <c r="D291" s="40">
        <v>6581.8</v>
      </c>
      <c r="E291" s="42">
        <v>5440</v>
      </c>
      <c r="F291" s="43">
        <f t="shared" si="8"/>
        <v>0.8265216202254703</v>
      </c>
      <c r="G291" s="40">
        <v>0</v>
      </c>
      <c r="H291" s="44">
        <f t="shared" si="9"/>
        <v>483.6199999999999</v>
      </c>
      <c r="I291" s="48"/>
      <c r="J291" s="47"/>
      <c r="K291" s="52"/>
      <c r="L291" s="52"/>
    </row>
    <row r="292" spans="1:12" ht="18.75" customHeight="1">
      <c r="A292" s="39">
        <v>289</v>
      </c>
      <c r="B292" s="40"/>
      <c r="C292" s="41" t="s">
        <v>316</v>
      </c>
      <c r="D292" s="40">
        <v>4849.7</v>
      </c>
      <c r="E292" s="42">
        <v>4710</v>
      </c>
      <c r="F292" s="43">
        <f t="shared" si="8"/>
        <v>0.971194094480071</v>
      </c>
      <c r="G292" s="40">
        <v>0</v>
      </c>
      <c r="H292" s="44">
        <f t="shared" si="9"/>
        <v>-345.27000000000044</v>
      </c>
      <c r="I292" s="48"/>
      <c r="J292" s="47"/>
      <c r="K292" s="52"/>
      <c r="L292" s="52"/>
    </row>
    <row r="293" spans="1:12" ht="18.75" customHeight="1">
      <c r="A293" s="39">
        <v>290</v>
      </c>
      <c r="B293" s="40"/>
      <c r="C293" s="41" t="s">
        <v>317</v>
      </c>
      <c r="D293" s="40">
        <v>9526.3</v>
      </c>
      <c r="E293" s="42">
        <v>8450</v>
      </c>
      <c r="F293" s="43">
        <f t="shared" si="8"/>
        <v>0.8870180447812898</v>
      </c>
      <c r="G293" s="40">
        <v>0</v>
      </c>
      <c r="H293" s="44">
        <f t="shared" si="9"/>
        <v>123.67000000000007</v>
      </c>
      <c r="I293" s="46"/>
      <c r="J293" s="47"/>
      <c r="K293" s="52"/>
      <c r="L293" s="52"/>
    </row>
    <row r="294" spans="1:12" ht="18.75" customHeight="1">
      <c r="A294" s="39">
        <v>291</v>
      </c>
      <c r="B294" s="40"/>
      <c r="C294" s="41" t="s">
        <v>318</v>
      </c>
      <c r="D294" s="40">
        <v>6928.2</v>
      </c>
      <c r="E294" s="42">
        <v>0</v>
      </c>
      <c r="F294" s="43">
        <f t="shared" si="8"/>
        <v>0</v>
      </c>
      <c r="G294" s="40">
        <v>0</v>
      </c>
      <c r="H294" s="44">
        <f t="shared" si="9"/>
        <v>6235.38</v>
      </c>
      <c r="I294" s="46"/>
      <c r="J294" s="47"/>
      <c r="K294" s="52"/>
      <c r="L294" s="52"/>
    </row>
    <row r="295" spans="1:12" ht="18.75" customHeight="1">
      <c r="A295" s="39">
        <v>292</v>
      </c>
      <c r="B295" s="40"/>
      <c r="C295" s="41" t="s">
        <v>319</v>
      </c>
      <c r="D295" s="40">
        <v>8400.4</v>
      </c>
      <c r="E295" s="42">
        <v>1540</v>
      </c>
      <c r="F295" s="43">
        <f t="shared" si="8"/>
        <v>0.18332460359030522</v>
      </c>
      <c r="G295" s="40">
        <v>0</v>
      </c>
      <c r="H295" s="44">
        <f t="shared" si="9"/>
        <v>6020.36</v>
      </c>
      <c r="I295" s="48"/>
      <c r="J295" s="47"/>
      <c r="K295" s="52"/>
      <c r="L295" s="52"/>
    </row>
    <row r="296" spans="1:12" ht="18.75" customHeight="1">
      <c r="A296" s="39">
        <v>293</v>
      </c>
      <c r="B296" s="40"/>
      <c r="C296" s="41" t="s">
        <v>320</v>
      </c>
      <c r="D296" s="40">
        <v>1472.2</v>
      </c>
      <c r="E296" s="45">
        <v>370</v>
      </c>
      <c r="F296" s="43">
        <f t="shared" si="8"/>
        <v>0.2513245482950686</v>
      </c>
      <c r="G296" s="40">
        <v>0</v>
      </c>
      <c r="H296" s="44">
        <f t="shared" si="9"/>
        <v>954.98</v>
      </c>
      <c r="I296" s="48"/>
      <c r="J296" s="49"/>
      <c r="K296" s="52"/>
      <c r="L296" s="52"/>
    </row>
    <row r="297" spans="1:12" ht="18.75" customHeight="1">
      <c r="A297" s="39">
        <v>294</v>
      </c>
      <c r="B297" s="40"/>
      <c r="C297" s="41" t="s">
        <v>321</v>
      </c>
      <c r="D297" s="40">
        <v>4001</v>
      </c>
      <c r="E297" s="45">
        <v>2860</v>
      </c>
      <c r="F297" s="43">
        <f t="shared" si="8"/>
        <v>0.7148212946763309</v>
      </c>
      <c r="G297" s="40">
        <v>0</v>
      </c>
      <c r="H297" s="44">
        <f t="shared" si="9"/>
        <v>740.9000000000001</v>
      </c>
      <c r="I297" s="46"/>
      <c r="J297" s="49"/>
      <c r="K297" s="52"/>
      <c r="L297" s="52"/>
    </row>
    <row r="298" spans="1:12" ht="18.75" customHeight="1">
      <c r="A298" s="39"/>
      <c r="B298" s="40"/>
      <c r="C298" s="41" t="s">
        <v>322</v>
      </c>
      <c r="D298" s="40">
        <v>5889</v>
      </c>
      <c r="E298" s="45">
        <v>0</v>
      </c>
      <c r="F298" s="43">
        <f t="shared" si="8"/>
        <v>0</v>
      </c>
      <c r="G298" s="40">
        <v>0</v>
      </c>
      <c r="H298" s="44">
        <f t="shared" si="9"/>
        <v>5300.1</v>
      </c>
      <c r="I298" s="46"/>
      <c r="J298" s="49"/>
      <c r="K298" s="52"/>
      <c r="L298" s="52"/>
    </row>
    <row r="299" spans="1:12" ht="18.75" customHeight="1">
      <c r="A299" s="39">
        <v>295</v>
      </c>
      <c r="B299" s="40" t="s">
        <v>323</v>
      </c>
      <c r="C299" s="41" t="s">
        <v>324</v>
      </c>
      <c r="D299" s="40">
        <v>4676.5</v>
      </c>
      <c r="E299" s="42">
        <v>3440</v>
      </c>
      <c r="F299" s="43">
        <f t="shared" si="8"/>
        <v>0.735592857906554</v>
      </c>
      <c r="G299" s="40">
        <v>0</v>
      </c>
      <c r="H299" s="44">
        <f t="shared" si="9"/>
        <v>768.8500000000004</v>
      </c>
      <c r="I299" s="48"/>
      <c r="J299" s="47"/>
      <c r="K299" s="54"/>
      <c r="L299" s="52"/>
    </row>
    <row r="300" spans="1:12" ht="18.75" customHeight="1">
      <c r="A300" s="39">
        <v>296</v>
      </c>
      <c r="B300" s="40"/>
      <c r="C300" s="41" t="s">
        <v>325</v>
      </c>
      <c r="D300" s="40">
        <v>987.3</v>
      </c>
      <c r="E300" s="42">
        <v>250</v>
      </c>
      <c r="F300" s="43">
        <f t="shared" si="8"/>
        <v>0.2532158411830244</v>
      </c>
      <c r="G300" s="40">
        <v>0</v>
      </c>
      <c r="H300" s="44">
        <f t="shared" si="9"/>
        <v>638.5699999999999</v>
      </c>
      <c r="I300" s="48"/>
      <c r="J300" s="47"/>
      <c r="K300" s="54"/>
      <c r="L300" s="52"/>
    </row>
    <row r="301" spans="1:12" ht="18.75" customHeight="1">
      <c r="A301" s="39">
        <v>297</v>
      </c>
      <c r="B301" s="40"/>
      <c r="C301" s="41" t="s">
        <v>326</v>
      </c>
      <c r="D301" s="40">
        <v>5819.7</v>
      </c>
      <c r="E301" s="45">
        <v>6220</v>
      </c>
      <c r="F301" s="43">
        <f t="shared" si="8"/>
        <v>1.06878361427565</v>
      </c>
      <c r="G301" s="40">
        <v>0</v>
      </c>
      <c r="H301" s="44">
        <f t="shared" si="9"/>
        <v>-982.2700000000004</v>
      </c>
      <c r="I301" s="46"/>
      <c r="J301" s="49"/>
      <c r="K301" s="54"/>
      <c r="L301" s="52"/>
    </row>
    <row r="302" spans="1:12" ht="18.75" customHeight="1">
      <c r="A302" s="39">
        <v>298</v>
      </c>
      <c r="B302" s="40"/>
      <c r="C302" s="41" t="s">
        <v>327</v>
      </c>
      <c r="D302" s="40">
        <v>2286.3</v>
      </c>
      <c r="E302" s="42">
        <v>940</v>
      </c>
      <c r="F302" s="43">
        <f t="shared" si="8"/>
        <v>0.4111446441849276</v>
      </c>
      <c r="G302" s="40">
        <v>0</v>
      </c>
      <c r="H302" s="44">
        <f t="shared" si="9"/>
        <v>1117.67</v>
      </c>
      <c r="I302" s="48"/>
      <c r="J302" s="47"/>
      <c r="K302" s="54"/>
      <c r="L302" s="52"/>
    </row>
    <row r="303" spans="1:12" ht="18.75" customHeight="1">
      <c r="A303" s="39">
        <v>299</v>
      </c>
      <c r="B303" s="40"/>
      <c r="C303" s="41" t="s">
        <v>328</v>
      </c>
      <c r="D303" s="40">
        <v>5802.4</v>
      </c>
      <c r="E303" s="42">
        <v>4000</v>
      </c>
      <c r="F303" s="43">
        <f t="shared" si="8"/>
        <v>0.6893699158968704</v>
      </c>
      <c r="G303" s="40">
        <v>0</v>
      </c>
      <c r="H303" s="44">
        <f t="shared" si="9"/>
        <v>1222.1599999999999</v>
      </c>
      <c r="I303" s="46"/>
      <c r="J303" s="47"/>
      <c r="K303" s="54"/>
      <c r="L303" s="52"/>
    </row>
    <row r="304" spans="1:12" ht="18.75" customHeight="1">
      <c r="A304" s="39">
        <v>300</v>
      </c>
      <c r="B304" s="40"/>
      <c r="C304" s="41" t="s">
        <v>329</v>
      </c>
      <c r="D304" s="40">
        <v>5196.2</v>
      </c>
      <c r="E304" s="42">
        <v>3380</v>
      </c>
      <c r="F304" s="43">
        <f t="shared" si="8"/>
        <v>0.6504753473692314</v>
      </c>
      <c r="G304" s="40">
        <v>0</v>
      </c>
      <c r="H304" s="44">
        <f t="shared" si="9"/>
        <v>1296.58</v>
      </c>
      <c r="I304" s="48"/>
      <c r="J304" s="47"/>
      <c r="K304" s="54"/>
      <c r="L304" s="52"/>
    </row>
    <row r="305" spans="1:12" ht="18.75" customHeight="1">
      <c r="A305" s="39">
        <v>301</v>
      </c>
      <c r="B305" s="40"/>
      <c r="C305" s="41" t="s">
        <v>330</v>
      </c>
      <c r="D305" s="40">
        <v>3204.3</v>
      </c>
      <c r="E305" s="42">
        <v>0</v>
      </c>
      <c r="F305" s="43">
        <f t="shared" si="8"/>
        <v>0</v>
      </c>
      <c r="G305" s="40">
        <v>0</v>
      </c>
      <c r="H305" s="44">
        <f t="shared" si="9"/>
        <v>2883.8700000000003</v>
      </c>
      <c r="I305" s="48"/>
      <c r="J305" s="47"/>
      <c r="K305" s="54"/>
      <c r="L305" s="52"/>
    </row>
    <row r="306" spans="1:12" ht="18.75" customHeight="1">
      <c r="A306" s="39">
        <v>302</v>
      </c>
      <c r="B306" s="40"/>
      <c r="C306" s="41" t="s">
        <v>331</v>
      </c>
      <c r="D306" s="40">
        <v>6581.8</v>
      </c>
      <c r="E306" s="42">
        <v>5810</v>
      </c>
      <c r="F306" s="43">
        <f t="shared" si="8"/>
        <v>0.8827372451305114</v>
      </c>
      <c r="G306" s="40">
        <v>0</v>
      </c>
      <c r="H306" s="44">
        <f t="shared" si="9"/>
        <v>113.61999999999989</v>
      </c>
      <c r="I306" s="46"/>
      <c r="J306" s="47"/>
      <c r="K306" s="54"/>
      <c r="L306" s="52"/>
    </row>
    <row r="307" spans="1:12" ht="18.75" customHeight="1">
      <c r="A307" s="39"/>
      <c r="B307" s="40"/>
      <c r="C307" s="41" t="s">
        <v>332</v>
      </c>
      <c r="D307" s="40">
        <v>5196.2</v>
      </c>
      <c r="E307" s="42">
        <v>4360</v>
      </c>
      <c r="F307" s="43">
        <f t="shared" si="8"/>
        <v>0.8390747084407837</v>
      </c>
      <c r="G307" s="40">
        <v>0</v>
      </c>
      <c r="H307" s="44">
        <f t="shared" si="9"/>
        <v>316.5799999999999</v>
      </c>
      <c r="I307" s="46"/>
      <c r="J307" s="47"/>
      <c r="K307" s="54"/>
      <c r="L307" s="52"/>
    </row>
    <row r="308" spans="1:12" ht="18.75" customHeight="1">
      <c r="A308" s="39">
        <v>303</v>
      </c>
      <c r="B308" s="40" t="s">
        <v>333</v>
      </c>
      <c r="C308" s="41" t="s">
        <v>334</v>
      </c>
      <c r="D308" s="40">
        <v>6252.7</v>
      </c>
      <c r="E308" s="42">
        <v>2620</v>
      </c>
      <c r="F308" s="43">
        <f t="shared" si="8"/>
        <v>0.4190189837989988</v>
      </c>
      <c r="G308" s="40">
        <v>0</v>
      </c>
      <c r="H308" s="44">
        <f t="shared" si="9"/>
        <v>3007.4300000000003</v>
      </c>
      <c r="I308" s="48"/>
      <c r="J308" s="47"/>
      <c r="K308" s="52"/>
      <c r="L308" s="52"/>
    </row>
    <row r="309" spans="1:12" ht="18.75" customHeight="1">
      <c r="A309" s="39">
        <v>304</v>
      </c>
      <c r="B309" s="40"/>
      <c r="C309" s="41" t="s">
        <v>335</v>
      </c>
      <c r="D309" s="40">
        <v>3879.8</v>
      </c>
      <c r="E309" s="42">
        <v>3630</v>
      </c>
      <c r="F309" s="43">
        <f t="shared" si="8"/>
        <v>0.9356152378988607</v>
      </c>
      <c r="G309" s="40">
        <v>0</v>
      </c>
      <c r="H309" s="44">
        <f t="shared" si="9"/>
        <v>-138.17999999999984</v>
      </c>
      <c r="I309" s="48"/>
      <c r="J309" s="47"/>
      <c r="K309" s="52"/>
      <c r="L309" s="52"/>
    </row>
    <row r="310" spans="1:12" ht="18.75" customHeight="1">
      <c r="A310" s="39">
        <v>305</v>
      </c>
      <c r="B310" s="40"/>
      <c r="C310" s="41" t="s">
        <v>336</v>
      </c>
      <c r="D310" s="40">
        <v>7967.4</v>
      </c>
      <c r="E310" s="45">
        <v>3130</v>
      </c>
      <c r="F310" s="43">
        <f t="shared" si="8"/>
        <v>0.39285086728418306</v>
      </c>
      <c r="G310" s="40">
        <v>0</v>
      </c>
      <c r="H310" s="44">
        <f t="shared" si="9"/>
        <v>4040.66</v>
      </c>
      <c r="I310" s="48"/>
      <c r="J310" s="49"/>
      <c r="K310" s="52"/>
      <c r="L310" s="52"/>
    </row>
    <row r="311" spans="1:12" ht="18.75" customHeight="1">
      <c r="A311" s="39">
        <v>306</v>
      </c>
      <c r="B311" s="40"/>
      <c r="C311" s="41" t="s">
        <v>337</v>
      </c>
      <c r="D311" s="40">
        <v>2736.6</v>
      </c>
      <c r="E311" s="42">
        <v>1150</v>
      </c>
      <c r="F311" s="43">
        <f t="shared" si="8"/>
        <v>0.42022948183877806</v>
      </c>
      <c r="G311" s="40">
        <v>0</v>
      </c>
      <c r="H311" s="44">
        <f t="shared" si="9"/>
        <v>1312.94</v>
      </c>
      <c r="I311" s="48"/>
      <c r="J311" s="47"/>
      <c r="K311" s="52"/>
      <c r="L311" s="52"/>
    </row>
    <row r="312" spans="1:12" ht="18.75" customHeight="1">
      <c r="A312" s="39">
        <v>307</v>
      </c>
      <c r="B312" s="40"/>
      <c r="C312" s="41" t="s">
        <v>338</v>
      </c>
      <c r="D312" s="40">
        <v>3464.1</v>
      </c>
      <c r="E312" s="42">
        <v>2200</v>
      </c>
      <c r="F312" s="43">
        <f t="shared" si="8"/>
        <v>0.6350855922173148</v>
      </c>
      <c r="G312" s="40">
        <v>0</v>
      </c>
      <c r="H312" s="44">
        <f t="shared" si="9"/>
        <v>917.69</v>
      </c>
      <c r="I312" s="48"/>
      <c r="J312" s="47"/>
      <c r="K312" s="52"/>
      <c r="L312" s="52"/>
    </row>
    <row r="313" spans="1:12" ht="18.75" customHeight="1">
      <c r="A313" s="39">
        <v>308</v>
      </c>
      <c r="B313" s="40"/>
      <c r="C313" s="41" t="s">
        <v>339</v>
      </c>
      <c r="D313" s="40">
        <v>1998.8</v>
      </c>
      <c r="E313" s="42">
        <v>1030</v>
      </c>
      <c r="F313" s="43">
        <f t="shared" si="8"/>
        <v>0.5153091855113068</v>
      </c>
      <c r="G313" s="40">
        <v>0</v>
      </c>
      <c r="H313" s="44">
        <f t="shared" si="9"/>
        <v>768.9200000000001</v>
      </c>
      <c r="I313" s="48"/>
      <c r="J313" s="47"/>
      <c r="K313" s="52"/>
      <c r="L313" s="52"/>
    </row>
    <row r="314" spans="1:12" ht="18.75" customHeight="1">
      <c r="A314" s="39">
        <v>309</v>
      </c>
      <c r="B314" s="40"/>
      <c r="C314" s="41" t="s">
        <v>340</v>
      </c>
      <c r="D314" s="40">
        <v>7794.2</v>
      </c>
      <c r="E314" s="42">
        <v>5370</v>
      </c>
      <c r="F314" s="43">
        <f t="shared" si="8"/>
        <v>0.6889738523517488</v>
      </c>
      <c r="G314" s="40">
        <v>0</v>
      </c>
      <c r="H314" s="44">
        <f t="shared" si="9"/>
        <v>1644.7799999999997</v>
      </c>
      <c r="I314" s="46"/>
      <c r="J314" s="47"/>
      <c r="K314" s="52"/>
      <c r="L314" s="52"/>
    </row>
    <row r="315" spans="1:12" ht="18.75" customHeight="1">
      <c r="A315" s="39">
        <v>310</v>
      </c>
      <c r="B315" s="40"/>
      <c r="C315" s="41" t="s">
        <v>341</v>
      </c>
      <c r="D315" s="40">
        <v>8106</v>
      </c>
      <c r="E315" s="42">
        <v>960</v>
      </c>
      <c r="F315" s="43">
        <f t="shared" si="8"/>
        <v>0.11843079200592153</v>
      </c>
      <c r="G315" s="40">
        <v>0</v>
      </c>
      <c r="H315" s="44">
        <f t="shared" si="9"/>
        <v>6335.400000000001</v>
      </c>
      <c r="I315" s="48"/>
      <c r="J315" s="47"/>
      <c r="K315" s="52"/>
      <c r="L315" s="52"/>
    </row>
    <row r="316" spans="1:12" ht="18.75" customHeight="1">
      <c r="A316" s="39">
        <v>311</v>
      </c>
      <c r="B316" s="40"/>
      <c r="C316" s="41" t="s">
        <v>342</v>
      </c>
      <c r="D316" s="40">
        <v>4936.34</v>
      </c>
      <c r="E316" s="42">
        <v>650</v>
      </c>
      <c r="F316" s="43">
        <f t="shared" si="8"/>
        <v>0.1316765052650344</v>
      </c>
      <c r="G316" s="40">
        <v>0</v>
      </c>
      <c r="H316" s="44">
        <f t="shared" si="9"/>
        <v>3792.706</v>
      </c>
      <c r="I316" s="48"/>
      <c r="J316" s="47"/>
      <c r="K316" s="52"/>
      <c r="L316" s="52"/>
    </row>
    <row r="317" spans="1:12" ht="18.75" customHeight="1">
      <c r="A317" s="39">
        <v>312</v>
      </c>
      <c r="B317" s="40"/>
      <c r="C317" s="41" t="s">
        <v>343</v>
      </c>
      <c r="D317" s="40">
        <v>4607.3</v>
      </c>
      <c r="E317" s="42">
        <v>790</v>
      </c>
      <c r="F317" s="43">
        <f t="shared" si="8"/>
        <v>0.1714670197295596</v>
      </c>
      <c r="G317" s="40">
        <v>0</v>
      </c>
      <c r="H317" s="44">
        <f t="shared" si="9"/>
        <v>3356.5700000000006</v>
      </c>
      <c r="I317" s="48"/>
      <c r="J317" s="47"/>
      <c r="K317" s="52"/>
      <c r="L317" s="52"/>
    </row>
    <row r="318" spans="1:12" ht="18.75" customHeight="1">
      <c r="A318" s="39">
        <v>313</v>
      </c>
      <c r="B318" s="40"/>
      <c r="C318" s="41" t="s">
        <v>344</v>
      </c>
      <c r="D318" s="40">
        <v>13856.4</v>
      </c>
      <c r="E318" s="42">
        <v>6080</v>
      </c>
      <c r="F318" s="43">
        <f t="shared" si="8"/>
        <v>0.43878640916832656</v>
      </c>
      <c r="G318" s="40">
        <v>0</v>
      </c>
      <c r="H318" s="44">
        <f t="shared" si="9"/>
        <v>6390.76</v>
      </c>
      <c r="I318" s="48"/>
      <c r="J318" s="47"/>
      <c r="K318" s="52"/>
      <c r="L318" s="52"/>
    </row>
    <row r="319" spans="1:12" ht="18.75" customHeight="1">
      <c r="A319" s="39">
        <v>314</v>
      </c>
      <c r="B319" s="40"/>
      <c r="C319" s="41" t="s">
        <v>345</v>
      </c>
      <c r="D319" s="40">
        <v>4001</v>
      </c>
      <c r="E319" s="42">
        <v>950</v>
      </c>
      <c r="F319" s="43">
        <f t="shared" si="8"/>
        <v>0.23744063984004</v>
      </c>
      <c r="G319" s="40">
        <v>0</v>
      </c>
      <c r="H319" s="44">
        <f t="shared" si="9"/>
        <v>2650.9</v>
      </c>
      <c r="I319" s="48"/>
      <c r="J319" s="47"/>
      <c r="K319" s="52"/>
      <c r="L319" s="52"/>
    </row>
    <row r="320" spans="1:12" ht="18.75" customHeight="1">
      <c r="A320" s="39">
        <v>315</v>
      </c>
      <c r="B320" s="40"/>
      <c r="C320" s="41" t="s">
        <v>346</v>
      </c>
      <c r="D320" s="40">
        <v>7794.2</v>
      </c>
      <c r="E320" s="42">
        <v>3820</v>
      </c>
      <c r="F320" s="43">
        <f t="shared" si="8"/>
        <v>0.49010802904724027</v>
      </c>
      <c r="G320" s="40">
        <v>0</v>
      </c>
      <c r="H320" s="44">
        <f t="shared" si="9"/>
        <v>3194.7799999999997</v>
      </c>
      <c r="I320" s="48"/>
      <c r="J320" s="47"/>
      <c r="K320" s="52"/>
      <c r="L320" s="52"/>
    </row>
    <row r="321" spans="1:12" ht="18.75" customHeight="1">
      <c r="A321" s="39">
        <v>316</v>
      </c>
      <c r="B321" s="40"/>
      <c r="C321" s="41" t="s">
        <v>347</v>
      </c>
      <c r="D321" s="40">
        <v>4538</v>
      </c>
      <c r="E321" s="42">
        <v>3320</v>
      </c>
      <c r="F321" s="43">
        <f t="shared" si="8"/>
        <v>0.7315998237108858</v>
      </c>
      <c r="G321" s="40">
        <v>0</v>
      </c>
      <c r="H321" s="44">
        <f t="shared" si="9"/>
        <v>764.2000000000003</v>
      </c>
      <c r="I321" s="48"/>
      <c r="J321" s="47"/>
      <c r="K321" s="52"/>
      <c r="L321" s="52"/>
    </row>
    <row r="322" spans="1:12" ht="18.75" customHeight="1">
      <c r="A322" s="39">
        <v>317</v>
      </c>
      <c r="B322" s="40"/>
      <c r="C322" s="41" t="s">
        <v>348</v>
      </c>
      <c r="D322" s="40">
        <v>10392.3</v>
      </c>
      <c r="E322" s="42">
        <v>1470</v>
      </c>
      <c r="F322" s="43">
        <f t="shared" si="8"/>
        <v>0.14145088190294738</v>
      </c>
      <c r="G322" s="40">
        <v>0</v>
      </c>
      <c r="H322" s="44">
        <f t="shared" si="9"/>
        <v>7883.07</v>
      </c>
      <c r="I322" s="48"/>
      <c r="J322" s="47"/>
      <c r="K322" s="52"/>
      <c r="L322" s="52"/>
    </row>
    <row r="323" spans="1:12" ht="18.75" customHeight="1">
      <c r="A323" s="39">
        <v>318</v>
      </c>
      <c r="B323" s="40"/>
      <c r="C323" s="41" t="s">
        <v>349</v>
      </c>
      <c r="D323" s="40">
        <v>8400.4</v>
      </c>
      <c r="E323" s="42">
        <v>2390</v>
      </c>
      <c r="F323" s="43">
        <f aca="true" t="shared" si="10" ref="F323:F386">E323/D323</f>
        <v>0.28451026141612307</v>
      </c>
      <c r="G323" s="40">
        <v>0</v>
      </c>
      <c r="H323" s="44">
        <f aca="true" t="shared" si="11" ref="H323:H386">D323*0.9-E323-G323</f>
        <v>5170.36</v>
      </c>
      <c r="I323" s="48"/>
      <c r="J323" s="47"/>
      <c r="K323" s="52"/>
      <c r="L323" s="52"/>
    </row>
    <row r="324" spans="1:12" ht="18.75" customHeight="1">
      <c r="A324" s="39">
        <v>319</v>
      </c>
      <c r="B324" s="40"/>
      <c r="C324" s="41" t="s">
        <v>350</v>
      </c>
      <c r="D324" s="40">
        <v>9526.3</v>
      </c>
      <c r="E324" s="42">
        <v>1340</v>
      </c>
      <c r="F324" s="43">
        <f t="shared" si="10"/>
        <v>0.14066321656886724</v>
      </c>
      <c r="G324" s="40">
        <v>0</v>
      </c>
      <c r="H324" s="44">
        <f t="shared" si="11"/>
        <v>7233.67</v>
      </c>
      <c r="I324" s="48"/>
      <c r="J324" s="47"/>
      <c r="K324" s="52"/>
      <c r="L324" s="52"/>
    </row>
    <row r="325" spans="1:12" ht="18.75" customHeight="1">
      <c r="A325" s="39">
        <v>320</v>
      </c>
      <c r="B325" s="40"/>
      <c r="C325" s="41" t="s">
        <v>351</v>
      </c>
      <c r="D325" s="40">
        <v>10392.3</v>
      </c>
      <c r="E325" s="42">
        <v>10380</v>
      </c>
      <c r="F325" s="43">
        <f t="shared" si="10"/>
        <v>0.9988164313963224</v>
      </c>
      <c r="G325" s="40">
        <v>0</v>
      </c>
      <c r="H325" s="44">
        <f t="shared" si="11"/>
        <v>-1026.9300000000003</v>
      </c>
      <c r="I325" s="48"/>
      <c r="J325" s="47"/>
      <c r="K325" s="52"/>
      <c r="L325" s="52"/>
    </row>
    <row r="326" spans="1:12" ht="18.75" customHeight="1">
      <c r="A326" s="39">
        <v>321</v>
      </c>
      <c r="B326" s="40"/>
      <c r="C326" s="41" t="s">
        <v>352</v>
      </c>
      <c r="D326" s="40">
        <v>6564.5</v>
      </c>
      <c r="E326" s="42">
        <v>400</v>
      </c>
      <c r="F326" s="43">
        <f t="shared" si="10"/>
        <v>0.06093381064818341</v>
      </c>
      <c r="G326" s="40">
        <v>0</v>
      </c>
      <c r="H326" s="44">
        <f t="shared" si="11"/>
        <v>5508.05</v>
      </c>
      <c r="I326" s="48"/>
      <c r="J326" s="47"/>
      <c r="K326" s="52"/>
      <c r="L326" s="52"/>
    </row>
    <row r="327" spans="1:12" ht="18.75" customHeight="1">
      <c r="A327" s="39">
        <v>322</v>
      </c>
      <c r="B327" s="40"/>
      <c r="C327" s="41" t="s">
        <v>353</v>
      </c>
      <c r="D327" s="40">
        <v>3204.3</v>
      </c>
      <c r="E327" s="42">
        <v>1000</v>
      </c>
      <c r="F327" s="43">
        <f t="shared" si="10"/>
        <v>0.3120806416377992</v>
      </c>
      <c r="G327" s="40">
        <v>0</v>
      </c>
      <c r="H327" s="44">
        <f t="shared" si="11"/>
        <v>1883.8700000000003</v>
      </c>
      <c r="I327" s="48"/>
      <c r="J327" s="47"/>
      <c r="K327" s="52"/>
      <c r="L327" s="52"/>
    </row>
    <row r="328" spans="1:12" ht="18.75" customHeight="1">
      <c r="A328" s="39">
        <v>323</v>
      </c>
      <c r="B328" s="40"/>
      <c r="C328" s="41" t="s">
        <v>354</v>
      </c>
      <c r="D328" s="40">
        <v>7465.1</v>
      </c>
      <c r="E328" s="42">
        <v>1450</v>
      </c>
      <c r="F328" s="43">
        <f t="shared" si="10"/>
        <v>0.1942371836947931</v>
      </c>
      <c r="G328" s="40">
        <v>0</v>
      </c>
      <c r="H328" s="44">
        <f t="shared" si="11"/>
        <v>5268.59</v>
      </c>
      <c r="I328" s="48"/>
      <c r="J328" s="47"/>
      <c r="K328" s="52"/>
      <c r="L328" s="52"/>
    </row>
    <row r="329" spans="1:12" ht="18.75" customHeight="1">
      <c r="A329" s="39">
        <v>324</v>
      </c>
      <c r="B329" s="40"/>
      <c r="C329" s="41" t="s">
        <v>355</v>
      </c>
      <c r="D329" s="40">
        <v>7326.6</v>
      </c>
      <c r="E329" s="42">
        <v>7170</v>
      </c>
      <c r="F329" s="43">
        <f t="shared" si="10"/>
        <v>0.9786258291704201</v>
      </c>
      <c r="G329" s="40">
        <v>0</v>
      </c>
      <c r="H329" s="44">
        <f t="shared" si="11"/>
        <v>-576.0599999999995</v>
      </c>
      <c r="I329" s="48"/>
      <c r="J329" s="47"/>
      <c r="K329" s="52"/>
      <c r="L329" s="52"/>
    </row>
    <row r="330" spans="1:12" ht="18.75" customHeight="1">
      <c r="A330" s="39">
        <v>325</v>
      </c>
      <c r="B330" s="40"/>
      <c r="C330" s="41" t="s">
        <v>356</v>
      </c>
      <c r="D330" s="40">
        <v>9526.3</v>
      </c>
      <c r="E330" s="42">
        <v>4750</v>
      </c>
      <c r="F330" s="43">
        <f t="shared" si="10"/>
        <v>0.4986196109717309</v>
      </c>
      <c r="G330" s="40">
        <v>0</v>
      </c>
      <c r="H330" s="44">
        <f t="shared" si="11"/>
        <v>3823.67</v>
      </c>
      <c r="I330" s="48"/>
      <c r="J330" s="47"/>
      <c r="K330" s="52"/>
      <c r="L330" s="52"/>
    </row>
    <row r="331" spans="1:12" ht="18.75" customHeight="1">
      <c r="A331" s="39">
        <v>326</v>
      </c>
      <c r="B331" s="40"/>
      <c r="C331" s="41" t="s">
        <v>357</v>
      </c>
      <c r="D331" s="40">
        <v>3204.3</v>
      </c>
      <c r="E331" s="42">
        <v>1300</v>
      </c>
      <c r="F331" s="43">
        <f t="shared" si="10"/>
        <v>0.40570483412913894</v>
      </c>
      <c r="G331" s="40">
        <v>0</v>
      </c>
      <c r="H331" s="44">
        <f t="shared" si="11"/>
        <v>1583.8700000000003</v>
      </c>
      <c r="I331" s="48"/>
      <c r="J331" s="47"/>
      <c r="K331" s="52"/>
      <c r="L331" s="52"/>
    </row>
    <row r="332" spans="1:12" ht="18.75" customHeight="1">
      <c r="A332" s="39">
        <v>327</v>
      </c>
      <c r="B332" s="40"/>
      <c r="C332" s="41" t="s">
        <v>358</v>
      </c>
      <c r="D332" s="40">
        <v>3256.3</v>
      </c>
      <c r="E332" s="42">
        <v>830</v>
      </c>
      <c r="F332" s="43">
        <f t="shared" si="10"/>
        <v>0.2548905199152412</v>
      </c>
      <c r="G332" s="40">
        <v>0</v>
      </c>
      <c r="H332" s="44">
        <f t="shared" si="11"/>
        <v>2100.67</v>
      </c>
      <c r="I332" s="48"/>
      <c r="J332" s="47"/>
      <c r="K332" s="52"/>
      <c r="L332" s="52"/>
    </row>
    <row r="333" spans="1:12" ht="18.75" customHeight="1">
      <c r="A333" s="39">
        <v>328</v>
      </c>
      <c r="B333" s="40"/>
      <c r="C333" s="41" t="s">
        <v>359</v>
      </c>
      <c r="D333" s="40">
        <v>10392.3</v>
      </c>
      <c r="E333" s="42">
        <v>7310</v>
      </c>
      <c r="F333" s="43">
        <f t="shared" si="10"/>
        <v>0.7034054059255411</v>
      </c>
      <c r="G333" s="40">
        <v>0</v>
      </c>
      <c r="H333" s="44">
        <f t="shared" si="11"/>
        <v>2043.0699999999997</v>
      </c>
      <c r="I333" s="48"/>
      <c r="J333" s="47"/>
      <c r="K333" s="52"/>
      <c r="L333" s="52"/>
    </row>
    <row r="334" spans="1:12" ht="18.75" customHeight="1">
      <c r="A334" s="39">
        <v>329</v>
      </c>
      <c r="B334" s="40"/>
      <c r="C334" s="41" t="s">
        <v>360</v>
      </c>
      <c r="D334" s="40">
        <v>8435.1</v>
      </c>
      <c r="E334" s="42">
        <v>2800</v>
      </c>
      <c r="F334" s="43">
        <f t="shared" si="10"/>
        <v>0.33194627212481176</v>
      </c>
      <c r="G334" s="40">
        <v>0</v>
      </c>
      <c r="H334" s="44">
        <f t="shared" si="11"/>
        <v>4791.59</v>
      </c>
      <c r="I334" s="48"/>
      <c r="J334" s="47"/>
      <c r="K334" s="52"/>
      <c r="L334" s="52"/>
    </row>
    <row r="335" spans="1:12" ht="18.75" customHeight="1">
      <c r="A335" s="39">
        <v>330</v>
      </c>
      <c r="B335" s="40"/>
      <c r="C335" s="41" t="s">
        <v>361</v>
      </c>
      <c r="D335" s="40">
        <v>2494.2</v>
      </c>
      <c r="E335" s="42">
        <v>640</v>
      </c>
      <c r="F335" s="43">
        <f t="shared" si="10"/>
        <v>0.25659530109854867</v>
      </c>
      <c r="G335" s="40">
        <v>0</v>
      </c>
      <c r="H335" s="44">
        <f t="shared" si="11"/>
        <v>1604.7799999999997</v>
      </c>
      <c r="I335" s="48"/>
      <c r="J335" s="47"/>
      <c r="K335" s="52"/>
      <c r="L335" s="52"/>
    </row>
    <row r="336" spans="1:12" ht="18.75" customHeight="1">
      <c r="A336" s="39">
        <v>331</v>
      </c>
      <c r="B336" s="40"/>
      <c r="C336" s="41" t="s">
        <v>362</v>
      </c>
      <c r="D336" s="40">
        <v>10392.3</v>
      </c>
      <c r="E336" s="42">
        <v>730</v>
      </c>
      <c r="F336" s="43">
        <f t="shared" si="10"/>
        <v>0.07024431550282421</v>
      </c>
      <c r="G336" s="40">
        <v>0</v>
      </c>
      <c r="H336" s="44">
        <f t="shared" si="11"/>
        <v>8623.07</v>
      </c>
      <c r="I336" s="48"/>
      <c r="J336" s="47"/>
      <c r="K336" s="52"/>
      <c r="L336" s="52"/>
    </row>
    <row r="337" spans="1:12" ht="18.75" customHeight="1">
      <c r="A337" s="39">
        <v>332</v>
      </c>
      <c r="B337" s="40"/>
      <c r="C337" s="41" t="s">
        <v>363</v>
      </c>
      <c r="D337" s="40">
        <v>6235.4</v>
      </c>
      <c r="E337" s="42">
        <v>1650</v>
      </c>
      <c r="F337" s="43">
        <f t="shared" si="10"/>
        <v>0.2646181479937133</v>
      </c>
      <c r="G337" s="40">
        <v>0</v>
      </c>
      <c r="H337" s="44">
        <f t="shared" si="11"/>
        <v>3961.8599999999997</v>
      </c>
      <c r="I337" s="48"/>
      <c r="J337" s="47"/>
      <c r="K337" s="52"/>
      <c r="L337" s="52"/>
    </row>
    <row r="338" spans="1:12" ht="18.75" customHeight="1">
      <c r="A338" s="39">
        <v>333</v>
      </c>
      <c r="B338" s="40"/>
      <c r="C338" s="41" t="s">
        <v>364</v>
      </c>
      <c r="D338" s="40">
        <v>5715.8</v>
      </c>
      <c r="E338" s="42">
        <v>1780</v>
      </c>
      <c r="F338" s="43">
        <f t="shared" si="10"/>
        <v>0.3114174743692921</v>
      </c>
      <c r="G338" s="40">
        <v>0</v>
      </c>
      <c r="H338" s="44">
        <f t="shared" si="11"/>
        <v>3364.2200000000003</v>
      </c>
      <c r="I338" s="48"/>
      <c r="J338" s="47"/>
      <c r="K338" s="52"/>
      <c r="L338" s="52"/>
    </row>
    <row r="339" spans="1:12" ht="18.75" customHeight="1">
      <c r="A339" s="39">
        <v>334</v>
      </c>
      <c r="B339" s="40" t="s">
        <v>365</v>
      </c>
      <c r="C339" s="41" t="s">
        <v>366</v>
      </c>
      <c r="D339" s="40">
        <v>6581.8</v>
      </c>
      <c r="E339" s="42">
        <v>8170</v>
      </c>
      <c r="F339" s="43">
        <f t="shared" si="10"/>
        <v>1.241301771551855</v>
      </c>
      <c r="G339" s="40">
        <v>0</v>
      </c>
      <c r="H339" s="44">
        <f t="shared" si="11"/>
        <v>-2246.38</v>
      </c>
      <c r="I339" s="46"/>
      <c r="J339" s="47"/>
      <c r="K339" s="53"/>
      <c r="L339" s="53"/>
    </row>
    <row r="340" spans="1:12" ht="18.75" customHeight="1">
      <c r="A340" s="39">
        <v>335</v>
      </c>
      <c r="B340" s="40"/>
      <c r="C340" s="41" t="s">
        <v>367</v>
      </c>
      <c r="D340" s="40">
        <v>7794.2</v>
      </c>
      <c r="E340" s="42">
        <v>5120</v>
      </c>
      <c r="F340" s="43">
        <f t="shared" si="10"/>
        <v>0.656898719560699</v>
      </c>
      <c r="G340" s="40">
        <v>0</v>
      </c>
      <c r="H340" s="44">
        <f t="shared" si="11"/>
        <v>1894.7799999999997</v>
      </c>
      <c r="I340" s="46"/>
      <c r="J340" s="49"/>
      <c r="K340" s="53"/>
      <c r="L340" s="53"/>
    </row>
    <row r="341" spans="1:12" ht="18.75" customHeight="1">
      <c r="A341" s="39">
        <v>336</v>
      </c>
      <c r="B341" s="40"/>
      <c r="C341" s="41" t="s">
        <v>368</v>
      </c>
      <c r="D341" s="40">
        <v>7794.2</v>
      </c>
      <c r="E341" s="42">
        <v>5120</v>
      </c>
      <c r="F341" s="43">
        <f t="shared" si="10"/>
        <v>0.656898719560699</v>
      </c>
      <c r="G341" s="40">
        <v>0</v>
      </c>
      <c r="H341" s="44">
        <f t="shared" si="11"/>
        <v>1894.7799999999997</v>
      </c>
      <c r="I341" s="46"/>
      <c r="J341" s="49"/>
      <c r="K341" s="53"/>
      <c r="L341" s="53"/>
    </row>
    <row r="342" spans="1:12" ht="18.75" customHeight="1">
      <c r="A342" s="39">
        <v>337</v>
      </c>
      <c r="B342" s="40"/>
      <c r="C342" s="41" t="s">
        <v>369</v>
      </c>
      <c r="D342" s="40">
        <v>6928.2</v>
      </c>
      <c r="E342" s="42">
        <v>6340</v>
      </c>
      <c r="F342" s="43">
        <f t="shared" si="10"/>
        <v>0.9151006033313126</v>
      </c>
      <c r="G342" s="40">
        <v>0</v>
      </c>
      <c r="H342" s="44">
        <f t="shared" si="11"/>
        <v>-104.61999999999989</v>
      </c>
      <c r="I342" s="46"/>
      <c r="J342" s="47"/>
      <c r="K342" s="53"/>
      <c r="L342" s="53"/>
    </row>
    <row r="343" spans="1:12" ht="18.75" customHeight="1">
      <c r="A343" s="39">
        <v>338</v>
      </c>
      <c r="B343" s="40"/>
      <c r="C343" s="41" t="s">
        <v>370</v>
      </c>
      <c r="D343" s="40">
        <v>3810.5</v>
      </c>
      <c r="E343" s="42">
        <v>4200</v>
      </c>
      <c r="F343" s="43">
        <f t="shared" si="10"/>
        <v>1.1022175567510826</v>
      </c>
      <c r="G343" s="40">
        <v>0</v>
      </c>
      <c r="H343" s="44">
        <f t="shared" si="11"/>
        <v>-770.5499999999997</v>
      </c>
      <c r="I343" s="46"/>
      <c r="J343" s="49"/>
      <c r="K343" s="53"/>
      <c r="L343" s="53"/>
    </row>
    <row r="344" spans="1:12" ht="18.75" customHeight="1">
      <c r="A344" s="39">
        <v>339</v>
      </c>
      <c r="B344" s="40" t="s">
        <v>371</v>
      </c>
      <c r="C344" s="41" t="s">
        <v>372</v>
      </c>
      <c r="D344" s="40">
        <v>3464.1</v>
      </c>
      <c r="E344" s="42">
        <v>2630</v>
      </c>
      <c r="F344" s="43">
        <f t="shared" si="10"/>
        <v>0.7592159579688809</v>
      </c>
      <c r="G344" s="40">
        <v>0</v>
      </c>
      <c r="H344" s="44">
        <f t="shared" si="11"/>
        <v>487.69000000000005</v>
      </c>
      <c r="I344" s="48"/>
      <c r="J344" s="47"/>
      <c r="K344" s="52"/>
      <c r="L344" s="52"/>
    </row>
    <row r="345" spans="1:12" ht="18.75" customHeight="1">
      <c r="A345" s="39">
        <v>340</v>
      </c>
      <c r="B345" s="40"/>
      <c r="C345" s="41" t="s">
        <v>373</v>
      </c>
      <c r="D345" s="40">
        <v>2009.2</v>
      </c>
      <c r="E345" s="42">
        <v>530</v>
      </c>
      <c r="F345" s="43">
        <f t="shared" si="10"/>
        <v>0.26378658172406927</v>
      </c>
      <c r="G345" s="40">
        <v>0</v>
      </c>
      <c r="H345" s="44">
        <f t="shared" si="11"/>
        <v>1278.28</v>
      </c>
      <c r="I345" s="48"/>
      <c r="J345" s="47"/>
      <c r="K345" s="52"/>
      <c r="L345" s="52"/>
    </row>
    <row r="346" spans="1:12" ht="18.75" customHeight="1">
      <c r="A346" s="39">
        <v>341</v>
      </c>
      <c r="B346" s="40"/>
      <c r="C346" s="41" t="s">
        <v>374</v>
      </c>
      <c r="D346" s="40">
        <v>5196.2</v>
      </c>
      <c r="E346" s="42">
        <v>2580</v>
      </c>
      <c r="F346" s="43">
        <f t="shared" si="10"/>
        <v>0.49651668527000503</v>
      </c>
      <c r="G346" s="40">
        <v>0</v>
      </c>
      <c r="H346" s="44">
        <f t="shared" si="11"/>
        <v>2096.58</v>
      </c>
      <c r="I346" s="48"/>
      <c r="J346" s="47"/>
      <c r="K346" s="52"/>
      <c r="L346" s="52"/>
    </row>
    <row r="347" spans="1:12" ht="18.75" customHeight="1">
      <c r="A347" s="39">
        <v>342</v>
      </c>
      <c r="B347" s="40"/>
      <c r="C347" s="41" t="s">
        <v>375</v>
      </c>
      <c r="D347" s="40">
        <v>3204.3</v>
      </c>
      <c r="E347" s="42">
        <v>320</v>
      </c>
      <c r="F347" s="43">
        <f t="shared" si="10"/>
        <v>0.09986580532409574</v>
      </c>
      <c r="G347" s="40">
        <v>0</v>
      </c>
      <c r="H347" s="44">
        <f t="shared" si="11"/>
        <v>2563.8700000000003</v>
      </c>
      <c r="I347" s="46"/>
      <c r="J347" s="49"/>
      <c r="K347" s="52"/>
      <c r="L347" s="52"/>
    </row>
    <row r="348" spans="1:12" ht="18.75" customHeight="1">
      <c r="A348" s="39">
        <v>343</v>
      </c>
      <c r="B348" s="40"/>
      <c r="C348" s="41" t="s">
        <v>376</v>
      </c>
      <c r="D348" s="40">
        <v>6581.8</v>
      </c>
      <c r="E348" s="42">
        <v>4670</v>
      </c>
      <c r="F348" s="43">
        <f t="shared" si="10"/>
        <v>0.7095323467744385</v>
      </c>
      <c r="G348" s="40">
        <v>0</v>
      </c>
      <c r="H348" s="44">
        <f t="shared" si="11"/>
        <v>1253.62</v>
      </c>
      <c r="I348" s="48"/>
      <c r="J348" s="49"/>
      <c r="K348" s="52"/>
      <c r="L348" s="52"/>
    </row>
    <row r="349" spans="1:12" ht="18.75" customHeight="1">
      <c r="A349" s="39">
        <v>344</v>
      </c>
      <c r="B349" s="40"/>
      <c r="C349" s="41" t="s">
        <v>377</v>
      </c>
      <c r="D349" s="40">
        <v>3637.3</v>
      </c>
      <c r="E349" s="42">
        <v>1840</v>
      </c>
      <c r="F349" s="43">
        <f t="shared" si="10"/>
        <v>0.5058697385423253</v>
      </c>
      <c r="G349" s="40">
        <v>0</v>
      </c>
      <c r="H349" s="44">
        <f t="shared" si="11"/>
        <v>1433.5700000000002</v>
      </c>
      <c r="I349" s="48"/>
      <c r="J349" s="49"/>
      <c r="K349" s="52"/>
      <c r="L349" s="52"/>
    </row>
    <row r="350" spans="1:12" ht="18.75" customHeight="1">
      <c r="A350" s="39">
        <v>345</v>
      </c>
      <c r="B350" s="40"/>
      <c r="C350" s="41" t="s">
        <v>378</v>
      </c>
      <c r="D350" s="40">
        <v>3117.7</v>
      </c>
      <c r="E350" s="42">
        <v>1240</v>
      </c>
      <c r="F350" s="43">
        <f t="shared" si="10"/>
        <v>0.3977290951663085</v>
      </c>
      <c r="G350" s="40">
        <v>0</v>
      </c>
      <c r="H350" s="44">
        <f t="shared" si="11"/>
        <v>1565.9299999999998</v>
      </c>
      <c r="I350" s="48"/>
      <c r="J350" s="47"/>
      <c r="K350" s="52"/>
      <c r="L350" s="52"/>
    </row>
    <row r="351" spans="1:12" ht="18.75" customHeight="1">
      <c r="A351" s="39">
        <v>346</v>
      </c>
      <c r="B351" s="40"/>
      <c r="C351" s="41" t="s">
        <v>379</v>
      </c>
      <c r="D351" s="40">
        <v>6235.4</v>
      </c>
      <c r="E351" s="42">
        <v>760</v>
      </c>
      <c r="F351" s="43">
        <f t="shared" si="10"/>
        <v>0.12188472271225584</v>
      </c>
      <c r="G351" s="40">
        <v>0</v>
      </c>
      <c r="H351" s="44">
        <f t="shared" si="11"/>
        <v>4851.86</v>
      </c>
      <c r="I351" s="48"/>
      <c r="J351" s="47"/>
      <c r="K351" s="52"/>
      <c r="L351" s="52"/>
    </row>
    <row r="352" spans="1:12" ht="18.75" customHeight="1">
      <c r="A352" s="39">
        <v>347</v>
      </c>
      <c r="B352" s="40"/>
      <c r="C352" s="41" t="s">
        <v>380</v>
      </c>
      <c r="D352" s="40">
        <v>6581.8</v>
      </c>
      <c r="E352" s="42">
        <v>7000</v>
      </c>
      <c r="F352" s="43">
        <f t="shared" si="10"/>
        <v>1.063538849554833</v>
      </c>
      <c r="G352" s="40">
        <v>0</v>
      </c>
      <c r="H352" s="44">
        <f t="shared" si="11"/>
        <v>-1076.38</v>
      </c>
      <c r="I352" s="48"/>
      <c r="J352" s="47"/>
      <c r="K352" s="52"/>
      <c r="L352" s="52"/>
    </row>
    <row r="353" spans="1:12" ht="18.75" customHeight="1">
      <c r="A353" s="39">
        <v>348</v>
      </c>
      <c r="B353" s="40"/>
      <c r="C353" s="41" t="s">
        <v>381</v>
      </c>
      <c r="D353" s="40">
        <v>4745.8</v>
      </c>
      <c r="E353" s="42">
        <v>1820</v>
      </c>
      <c r="F353" s="43">
        <f t="shared" si="10"/>
        <v>0.3834969868093893</v>
      </c>
      <c r="G353" s="40">
        <v>0</v>
      </c>
      <c r="H353" s="44">
        <f t="shared" si="11"/>
        <v>2451.2200000000003</v>
      </c>
      <c r="I353" s="48"/>
      <c r="J353" s="47"/>
      <c r="K353" s="52"/>
      <c r="L353" s="52"/>
    </row>
    <row r="354" spans="1:12" ht="18.75" customHeight="1">
      <c r="A354" s="39">
        <v>349</v>
      </c>
      <c r="B354" s="40"/>
      <c r="C354" s="41" t="s">
        <v>382</v>
      </c>
      <c r="D354" s="40">
        <v>4156.9</v>
      </c>
      <c r="E354" s="42">
        <v>2990</v>
      </c>
      <c r="F354" s="43">
        <f t="shared" si="10"/>
        <v>0.7192860063989993</v>
      </c>
      <c r="G354" s="40">
        <v>0</v>
      </c>
      <c r="H354" s="44">
        <f t="shared" si="11"/>
        <v>751.2099999999996</v>
      </c>
      <c r="I354" s="46"/>
      <c r="J354" s="49"/>
      <c r="K354" s="52"/>
      <c r="L354" s="52"/>
    </row>
    <row r="355" spans="1:12" ht="18.75" customHeight="1">
      <c r="A355" s="39">
        <v>350</v>
      </c>
      <c r="B355" s="40"/>
      <c r="C355" s="41" t="s">
        <v>383</v>
      </c>
      <c r="D355" s="40">
        <v>1004.6</v>
      </c>
      <c r="E355" s="42">
        <v>720</v>
      </c>
      <c r="F355" s="43">
        <f t="shared" si="10"/>
        <v>0.7167031654389807</v>
      </c>
      <c r="G355" s="40">
        <v>0</v>
      </c>
      <c r="H355" s="44">
        <f t="shared" si="11"/>
        <v>184.14</v>
      </c>
      <c r="I355" s="46"/>
      <c r="J355" s="47"/>
      <c r="K355" s="52"/>
      <c r="L355" s="52"/>
    </row>
    <row r="356" spans="1:12" ht="18.75" customHeight="1">
      <c r="A356" s="39">
        <v>351</v>
      </c>
      <c r="B356" s="40"/>
      <c r="C356" s="41" t="s">
        <v>384</v>
      </c>
      <c r="D356" s="40">
        <v>5802.4</v>
      </c>
      <c r="E356" s="42">
        <v>3190</v>
      </c>
      <c r="F356" s="43">
        <f t="shared" si="10"/>
        <v>0.5497725079277541</v>
      </c>
      <c r="G356" s="40">
        <v>0</v>
      </c>
      <c r="H356" s="44">
        <f t="shared" si="11"/>
        <v>2032.1599999999999</v>
      </c>
      <c r="I356" s="48"/>
      <c r="J356" s="49"/>
      <c r="K356" s="52"/>
      <c r="L356" s="52"/>
    </row>
    <row r="357" spans="1:12" ht="18.75" customHeight="1">
      <c r="A357" s="39">
        <v>352</v>
      </c>
      <c r="B357" s="40"/>
      <c r="C357" s="41" t="s">
        <v>385</v>
      </c>
      <c r="D357" s="40">
        <v>1004.6</v>
      </c>
      <c r="E357" s="42">
        <v>940</v>
      </c>
      <c r="F357" s="43">
        <f t="shared" si="10"/>
        <v>0.9356957993231136</v>
      </c>
      <c r="G357" s="40">
        <v>0</v>
      </c>
      <c r="H357" s="44">
        <f t="shared" si="11"/>
        <v>-35.860000000000014</v>
      </c>
      <c r="I357" s="46"/>
      <c r="J357" s="49"/>
      <c r="K357" s="52"/>
      <c r="L357" s="52"/>
    </row>
    <row r="358" spans="1:12" ht="18.75" customHeight="1">
      <c r="A358" s="39">
        <v>353</v>
      </c>
      <c r="B358" s="40"/>
      <c r="C358" s="41" t="s">
        <v>386</v>
      </c>
      <c r="D358" s="40">
        <v>4260.8</v>
      </c>
      <c r="E358" s="42">
        <v>160</v>
      </c>
      <c r="F358" s="43">
        <f t="shared" si="10"/>
        <v>0.03755163349605708</v>
      </c>
      <c r="G358" s="40">
        <v>0</v>
      </c>
      <c r="H358" s="44">
        <f t="shared" si="11"/>
        <v>3674.7200000000003</v>
      </c>
      <c r="I358" s="48"/>
      <c r="J358" s="47"/>
      <c r="K358" s="52"/>
      <c r="L358" s="52"/>
    </row>
    <row r="359" spans="1:256" s="35" customFormat="1" ht="18.75" customHeight="1">
      <c r="A359" s="39">
        <v>354</v>
      </c>
      <c r="B359" s="40" t="s">
        <v>387</v>
      </c>
      <c r="C359" s="41" t="s">
        <v>388</v>
      </c>
      <c r="D359" s="40">
        <v>4156.9</v>
      </c>
      <c r="E359" s="42">
        <v>3880</v>
      </c>
      <c r="F359" s="43">
        <f t="shared" si="10"/>
        <v>0.9333878611465275</v>
      </c>
      <c r="G359" s="40">
        <v>0</v>
      </c>
      <c r="H359" s="44">
        <f t="shared" si="11"/>
        <v>-138.79000000000042</v>
      </c>
      <c r="I359" s="48"/>
      <c r="J359" s="49"/>
      <c r="K359" s="53"/>
      <c r="L359" s="53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7"/>
      <c r="AN359" s="37"/>
      <c r="AO359" s="37"/>
      <c r="AP359" s="37"/>
      <c r="AQ359" s="37"/>
      <c r="AR359" s="37"/>
      <c r="AS359" s="37"/>
      <c r="AT359" s="37"/>
      <c r="AU359" s="37"/>
      <c r="AV359" s="37"/>
      <c r="AW359" s="37"/>
      <c r="AX359" s="37"/>
      <c r="AY359" s="37"/>
      <c r="AZ359" s="37"/>
      <c r="BA359" s="37"/>
      <c r="BB359" s="37"/>
      <c r="BC359" s="37"/>
      <c r="BD359" s="37"/>
      <c r="BE359" s="37"/>
      <c r="BF359" s="37"/>
      <c r="BG359" s="37"/>
      <c r="BH359" s="37"/>
      <c r="BI359" s="37"/>
      <c r="BJ359" s="37"/>
      <c r="BK359" s="37"/>
      <c r="BL359" s="37"/>
      <c r="BM359" s="37"/>
      <c r="BN359" s="37"/>
      <c r="BO359" s="37"/>
      <c r="BP359" s="37"/>
      <c r="BQ359" s="37"/>
      <c r="BR359" s="37"/>
      <c r="BS359" s="37"/>
      <c r="BT359" s="37"/>
      <c r="BU359" s="37"/>
      <c r="BV359" s="37"/>
      <c r="BW359" s="37"/>
      <c r="BX359" s="37"/>
      <c r="BY359" s="37"/>
      <c r="BZ359" s="37"/>
      <c r="CA359" s="37"/>
      <c r="CB359" s="37"/>
      <c r="CC359" s="37"/>
      <c r="CD359" s="37"/>
      <c r="CE359" s="37"/>
      <c r="CF359" s="37"/>
      <c r="CG359" s="37"/>
      <c r="CH359" s="37"/>
      <c r="CI359" s="37"/>
      <c r="CJ359" s="37"/>
      <c r="CK359" s="37"/>
      <c r="CL359" s="37"/>
      <c r="CM359" s="37"/>
      <c r="CN359" s="37"/>
      <c r="CO359" s="37"/>
      <c r="CP359" s="37"/>
      <c r="CQ359" s="37"/>
      <c r="CR359" s="37"/>
      <c r="CS359" s="37"/>
      <c r="CT359" s="37"/>
      <c r="CU359" s="37"/>
      <c r="CV359" s="37"/>
      <c r="CW359" s="37"/>
      <c r="CX359" s="37"/>
      <c r="CY359" s="37"/>
      <c r="CZ359" s="37"/>
      <c r="DA359" s="37"/>
      <c r="DB359" s="37"/>
      <c r="DC359" s="37"/>
      <c r="DD359" s="37"/>
      <c r="DE359" s="37"/>
      <c r="DF359" s="37"/>
      <c r="DG359" s="37"/>
      <c r="DH359" s="37"/>
      <c r="DI359" s="37"/>
      <c r="DJ359" s="37"/>
      <c r="DK359" s="37"/>
      <c r="DL359" s="37"/>
      <c r="DM359" s="37"/>
      <c r="DN359" s="37"/>
      <c r="DO359" s="37"/>
      <c r="DP359" s="37"/>
      <c r="DQ359" s="37"/>
      <c r="DR359" s="37"/>
      <c r="DS359" s="37"/>
      <c r="DT359" s="37"/>
      <c r="DU359" s="37"/>
      <c r="DV359" s="37"/>
      <c r="DW359" s="37"/>
      <c r="DX359" s="37"/>
      <c r="DY359" s="37"/>
      <c r="DZ359" s="37"/>
      <c r="EA359" s="37"/>
      <c r="EB359" s="37"/>
      <c r="EC359" s="37"/>
      <c r="ED359" s="37"/>
      <c r="EE359" s="37"/>
      <c r="EF359" s="37"/>
      <c r="EG359" s="37"/>
      <c r="EH359" s="37"/>
      <c r="EI359" s="37"/>
      <c r="EJ359" s="37"/>
      <c r="EK359" s="37"/>
      <c r="EL359" s="37"/>
      <c r="EM359" s="37"/>
      <c r="EN359" s="37"/>
      <c r="EO359" s="37"/>
      <c r="EP359" s="37"/>
      <c r="EQ359" s="37"/>
      <c r="ER359" s="37"/>
      <c r="ES359" s="37"/>
      <c r="ET359" s="37"/>
      <c r="EU359" s="37"/>
      <c r="EV359" s="37"/>
      <c r="EW359" s="37"/>
      <c r="EX359" s="37"/>
      <c r="EY359" s="37"/>
      <c r="EZ359" s="37"/>
      <c r="FA359" s="37"/>
      <c r="FB359" s="37"/>
      <c r="FC359" s="37"/>
      <c r="FD359" s="37"/>
      <c r="FE359" s="37"/>
      <c r="FF359" s="37"/>
      <c r="FG359" s="37"/>
      <c r="FH359" s="37"/>
      <c r="FI359" s="37"/>
      <c r="FJ359" s="37"/>
      <c r="FK359" s="37"/>
      <c r="FL359" s="37"/>
      <c r="FM359" s="37"/>
      <c r="FN359" s="37"/>
      <c r="FO359" s="37"/>
      <c r="FP359" s="37"/>
      <c r="FQ359" s="37"/>
      <c r="FR359" s="37"/>
      <c r="FS359" s="37"/>
      <c r="FT359" s="37"/>
      <c r="FU359" s="37"/>
      <c r="FV359" s="37"/>
      <c r="FW359" s="37"/>
      <c r="FX359" s="37"/>
      <c r="FY359" s="37"/>
      <c r="FZ359" s="37"/>
      <c r="GA359" s="37"/>
      <c r="GB359" s="37"/>
      <c r="GC359" s="37"/>
      <c r="GD359" s="37"/>
      <c r="GE359" s="37"/>
      <c r="GF359" s="37"/>
      <c r="GG359" s="37"/>
      <c r="GH359" s="37"/>
      <c r="GI359" s="37"/>
      <c r="GJ359" s="37"/>
      <c r="GK359" s="37"/>
      <c r="GL359" s="37"/>
      <c r="GM359" s="37"/>
      <c r="GN359" s="37"/>
      <c r="GO359" s="37"/>
      <c r="GP359" s="37"/>
      <c r="GQ359" s="37"/>
      <c r="GR359" s="37"/>
      <c r="GS359" s="37"/>
      <c r="GT359" s="37"/>
      <c r="GU359" s="37"/>
      <c r="GV359" s="37"/>
      <c r="GW359" s="37"/>
      <c r="GX359" s="37"/>
      <c r="GY359" s="37"/>
      <c r="GZ359" s="37"/>
      <c r="HA359" s="37"/>
      <c r="HB359" s="37"/>
      <c r="HC359" s="37"/>
      <c r="HD359" s="37"/>
      <c r="HE359" s="37"/>
      <c r="HF359" s="37"/>
      <c r="HG359" s="37"/>
      <c r="HH359" s="37"/>
      <c r="HI359" s="37"/>
      <c r="HJ359" s="37"/>
      <c r="HK359" s="37"/>
      <c r="HL359" s="37"/>
      <c r="HM359" s="37"/>
      <c r="HN359" s="37"/>
      <c r="HO359" s="37"/>
      <c r="HP359" s="37"/>
      <c r="HQ359" s="37"/>
      <c r="HR359" s="37"/>
      <c r="HS359" s="37"/>
      <c r="HT359" s="37"/>
      <c r="HU359" s="37"/>
      <c r="HV359" s="37"/>
      <c r="HW359" s="37"/>
      <c r="HX359" s="37"/>
      <c r="HY359" s="37"/>
      <c r="HZ359" s="37"/>
      <c r="IA359" s="37"/>
      <c r="IB359" s="37"/>
      <c r="IC359" s="37"/>
      <c r="ID359" s="37"/>
      <c r="IE359" s="37"/>
      <c r="IF359" s="37"/>
      <c r="IG359" s="37"/>
      <c r="IH359" s="37"/>
      <c r="II359" s="37"/>
      <c r="IJ359" s="37"/>
      <c r="IK359" s="37"/>
      <c r="IL359" s="37"/>
      <c r="IM359" s="37"/>
      <c r="IN359" s="37"/>
      <c r="IO359" s="37"/>
      <c r="IP359" s="37"/>
      <c r="IQ359" s="37"/>
      <c r="IR359" s="37"/>
      <c r="IS359" s="37"/>
      <c r="IT359" s="37"/>
      <c r="IU359" s="37"/>
      <c r="IV359" s="37"/>
    </row>
    <row r="360" spans="1:256" s="35" customFormat="1" ht="18.75" customHeight="1">
      <c r="A360" s="39">
        <v>355</v>
      </c>
      <c r="B360" s="40"/>
      <c r="C360" s="41" t="s">
        <v>389</v>
      </c>
      <c r="D360" s="40">
        <v>4156.9</v>
      </c>
      <c r="E360" s="42">
        <v>730</v>
      </c>
      <c r="F360" s="43">
        <f t="shared" si="10"/>
        <v>0.1756116336693209</v>
      </c>
      <c r="G360" s="40">
        <v>0</v>
      </c>
      <c r="H360" s="44">
        <f t="shared" si="11"/>
        <v>3011.2099999999996</v>
      </c>
      <c r="I360" s="48"/>
      <c r="J360" s="49"/>
      <c r="K360" s="53"/>
      <c r="L360" s="53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  <c r="AN360" s="37"/>
      <c r="AO360" s="37"/>
      <c r="AP360" s="37"/>
      <c r="AQ360" s="37"/>
      <c r="AR360" s="37"/>
      <c r="AS360" s="37"/>
      <c r="AT360" s="37"/>
      <c r="AU360" s="37"/>
      <c r="AV360" s="37"/>
      <c r="AW360" s="37"/>
      <c r="AX360" s="37"/>
      <c r="AY360" s="37"/>
      <c r="AZ360" s="37"/>
      <c r="BA360" s="37"/>
      <c r="BB360" s="37"/>
      <c r="BC360" s="37"/>
      <c r="BD360" s="37"/>
      <c r="BE360" s="37"/>
      <c r="BF360" s="37"/>
      <c r="BG360" s="37"/>
      <c r="BH360" s="37"/>
      <c r="BI360" s="37"/>
      <c r="BJ360" s="37"/>
      <c r="BK360" s="37"/>
      <c r="BL360" s="37"/>
      <c r="BM360" s="37"/>
      <c r="BN360" s="37"/>
      <c r="BO360" s="37"/>
      <c r="BP360" s="37"/>
      <c r="BQ360" s="37"/>
      <c r="BR360" s="37"/>
      <c r="BS360" s="37"/>
      <c r="BT360" s="37"/>
      <c r="BU360" s="37"/>
      <c r="BV360" s="37"/>
      <c r="BW360" s="37"/>
      <c r="BX360" s="37"/>
      <c r="BY360" s="37"/>
      <c r="BZ360" s="37"/>
      <c r="CA360" s="37"/>
      <c r="CB360" s="37"/>
      <c r="CC360" s="37"/>
      <c r="CD360" s="37"/>
      <c r="CE360" s="37"/>
      <c r="CF360" s="37"/>
      <c r="CG360" s="37"/>
      <c r="CH360" s="37"/>
      <c r="CI360" s="37"/>
      <c r="CJ360" s="37"/>
      <c r="CK360" s="37"/>
      <c r="CL360" s="37"/>
      <c r="CM360" s="37"/>
      <c r="CN360" s="37"/>
      <c r="CO360" s="37"/>
      <c r="CP360" s="37"/>
      <c r="CQ360" s="37"/>
      <c r="CR360" s="37"/>
      <c r="CS360" s="37"/>
      <c r="CT360" s="37"/>
      <c r="CU360" s="37"/>
      <c r="CV360" s="37"/>
      <c r="CW360" s="37"/>
      <c r="CX360" s="37"/>
      <c r="CY360" s="37"/>
      <c r="CZ360" s="37"/>
      <c r="DA360" s="37"/>
      <c r="DB360" s="37"/>
      <c r="DC360" s="37"/>
      <c r="DD360" s="37"/>
      <c r="DE360" s="37"/>
      <c r="DF360" s="37"/>
      <c r="DG360" s="37"/>
      <c r="DH360" s="37"/>
      <c r="DI360" s="37"/>
      <c r="DJ360" s="37"/>
      <c r="DK360" s="37"/>
      <c r="DL360" s="37"/>
      <c r="DM360" s="37"/>
      <c r="DN360" s="37"/>
      <c r="DO360" s="37"/>
      <c r="DP360" s="37"/>
      <c r="DQ360" s="37"/>
      <c r="DR360" s="37"/>
      <c r="DS360" s="37"/>
      <c r="DT360" s="37"/>
      <c r="DU360" s="37"/>
      <c r="DV360" s="37"/>
      <c r="DW360" s="37"/>
      <c r="DX360" s="37"/>
      <c r="DY360" s="37"/>
      <c r="DZ360" s="37"/>
      <c r="EA360" s="37"/>
      <c r="EB360" s="37"/>
      <c r="EC360" s="37"/>
      <c r="ED360" s="37"/>
      <c r="EE360" s="37"/>
      <c r="EF360" s="37"/>
      <c r="EG360" s="37"/>
      <c r="EH360" s="37"/>
      <c r="EI360" s="37"/>
      <c r="EJ360" s="37"/>
      <c r="EK360" s="37"/>
      <c r="EL360" s="37"/>
      <c r="EM360" s="37"/>
      <c r="EN360" s="37"/>
      <c r="EO360" s="37"/>
      <c r="EP360" s="37"/>
      <c r="EQ360" s="37"/>
      <c r="ER360" s="37"/>
      <c r="ES360" s="37"/>
      <c r="ET360" s="37"/>
      <c r="EU360" s="37"/>
      <c r="EV360" s="37"/>
      <c r="EW360" s="37"/>
      <c r="EX360" s="37"/>
      <c r="EY360" s="37"/>
      <c r="EZ360" s="37"/>
      <c r="FA360" s="37"/>
      <c r="FB360" s="37"/>
      <c r="FC360" s="37"/>
      <c r="FD360" s="37"/>
      <c r="FE360" s="37"/>
      <c r="FF360" s="37"/>
      <c r="FG360" s="37"/>
      <c r="FH360" s="37"/>
      <c r="FI360" s="37"/>
      <c r="FJ360" s="37"/>
      <c r="FK360" s="37"/>
      <c r="FL360" s="37"/>
      <c r="FM360" s="37"/>
      <c r="FN360" s="37"/>
      <c r="FO360" s="37"/>
      <c r="FP360" s="37"/>
      <c r="FQ360" s="37"/>
      <c r="FR360" s="37"/>
      <c r="FS360" s="37"/>
      <c r="FT360" s="37"/>
      <c r="FU360" s="37"/>
      <c r="FV360" s="37"/>
      <c r="FW360" s="37"/>
      <c r="FX360" s="37"/>
      <c r="FY360" s="37"/>
      <c r="FZ360" s="37"/>
      <c r="GA360" s="37"/>
      <c r="GB360" s="37"/>
      <c r="GC360" s="37"/>
      <c r="GD360" s="37"/>
      <c r="GE360" s="37"/>
      <c r="GF360" s="37"/>
      <c r="GG360" s="37"/>
      <c r="GH360" s="37"/>
      <c r="GI360" s="37"/>
      <c r="GJ360" s="37"/>
      <c r="GK360" s="37"/>
      <c r="GL360" s="37"/>
      <c r="GM360" s="37"/>
      <c r="GN360" s="37"/>
      <c r="GO360" s="37"/>
      <c r="GP360" s="37"/>
      <c r="GQ360" s="37"/>
      <c r="GR360" s="37"/>
      <c r="GS360" s="37"/>
      <c r="GT360" s="37"/>
      <c r="GU360" s="37"/>
      <c r="GV360" s="37"/>
      <c r="GW360" s="37"/>
      <c r="GX360" s="37"/>
      <c r="GY360" s="37"/>
      <c r="GZ360" s="37"/>
      <c r="HA360" s="37"/>
      <c r="HB360" s="37"/>
      <c r="HC360" s="37"/>
      <c r="HD360" s="37"/>
      <c r="HE360" s="37"/>
      <c r="HF360" s="37"/>
      <c r="HG360" s="37"/>
      <c r="HH360" s="37"/>
      <c r="HI360" s="37"/>
      <c r="HJ360" s="37"/>
      <c r="HK360" s="37"/>
      <c r="HL360" s="37"/>
      <c r="HM360" s="37"/>
      <c r="HN360" s="37"/>
      <c r="HO360" s="37"/>
      <c r="HP360" s="37"/>
      <c r="HQ360" s="37"/>
      <c r="HR360" s="37"/>
      <c r="HS360" s="37"/>
      <c r="HT360" s="37"/>
      <c r="HU360" s="37"/>
      <c r="HV360" s="37"/>
      <c r="HW360" s="37"/>
      <c r="HX360" s="37"/>
      <c r="HY360" s="37"/>
      <c r="HZ360" s="37"/>
      <c r="IA360" s="37"/>
      <c r="IB360" s="37"/>
      <c r="IC360" s="37"/>
      <c r="ID360" s="37"/>
      <c r="IE360" s="37"/>
      <c r="IF360" s="37"/>
      <c r="IG360" s="37"/>
      <c r="IH360" s="37"/>
      <c r="II360" s="37"/>
      <c r="IJ360" s="37"/>
      <c r="IK360" s="37"/>
      <c r="IL360" s="37"/>
      <c r="IM360" s="37"/>
      <c r="IN360" s="37"/>
      <c r="IO360" s="37"/>
      <c r="IP360" s="37"/>
      <c r="IQ360" s="37"/>
      <c r="IR360" s="37"/>
      <c r="IS360" s="37"/>
      <c r="IT360" s="37"/>
      <c r="IU360" s="37"/>
      <c r="IV360" s="37"/>
    </row>
    <row r="361" spans="1:256" s="35" customFormat="1" ht="18.75" customHeight="1">
      <c r="A361" s="39">
        <v>356</v>
      </c>
      <c r="B361" s="40"/>
      <c r="C361" s="41" t="s">
        <v>390</v>
      </c>
      <c r="D361" s="40">
        <v>4849.7</v>
      </c>
      <c r="E361" s="42">
        <v>5100</v>
      </c>
      <c r="F361" s="43">
        <f t="shared" si="10"/>
        <v>1.0516114398828793</v>
      </c>
      <c r="G361" s="40">
        <v>0</v>
      </c>
      <c r="H361" s="44">
        <f t="shared" si="11"/>
        <v>-735.2700000000004</v>
      </c>
      <c r="I361" s="48"/>
      <c r="J361" s="49"/>
      <c r="K361" s="53"/>
      <c r="L361" s="53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7"/>
      <c r="AO361" s="37"/>
      <c r="AP361" s="37"/>
      <c r="AQ361" s="37"/>
      <c r="AR361" s="37"/>
      <c r="AS361" s="37"/>
      <c r="AT361" s="37"/>
      <c r="AU361" s="37"/>
      <c r="AV361" s="37"/>
      <c r="AW361" s="37"/>
      <c r="AX361" s="37"/>
      <c r="AY361" s="37"/>
      <c r="AZ361" s="37"/>
      <c r="BA361" s="37"/>
      <c r="BB361" s="37"/>
      <c r="BC361" s="37"/>
      <c r="BD361" s="37"/>
      <c r="BE361" s="37"/>
      <c r="BF361" s="37"/>
      <c r="BG361" s="37"/>
      <c r="BH361" s="37"/>
      <c r="BI361" s="37"/>
      <c r="BJ361" s="37"/>
      <c r="BK361" s="37"/>
      <c r="BL361" s="37"/>
      <c r="BM361" s="37"/>
      <c r="BN361" s="37"/>
      <c r="BO361" s="37"/>
      <c r="BP361" s="37"/>
      <c r="BQ361" s="37"/>
      <c r="BR361" s="37"/>
      <c r="BS361" s="37"/>
      <c r="BT361" s="37"/>
      <c r="BU361" s="37"/>
      <c r="BV361" s="37"/>
      <c r="BW361" s="37"/>
      <c r="BX361" s="37"/>
      <c r="BY361" s="37"/>
      <c r="BZ361" s="37"/>
      <c r="CA361" s="37"/>
      <c r="CB361" s="37"/>
      <c r="CC361" s="37"/>
      <c r="CD361" s="37"/>
      <c r="CE361" s="37"/>
      <c r="CF361" s="37"/>
      <c r="CG361" s="37"/>
      <c r="CH361" s="37"/>
      <c r="CI361" s="37"/>
      <c r="CJ361" s="37"/>
      <c r="CK361" s="37"/>
      <c r="CL361" s="37"/>
      <c r="CM361" s="37"/>
      <c r="CN361" s="37"/>
      <c r="CO361" s="37"/>
      <c r="CP361" s="37"/>
      <c r="CQ361" s="37"/>
      <c r="CR361" s="37"/>
      <c r="CS361" s="37"/>
      <c r="CT361" s="37"/>
      <c r="CU361" s="37"/>
      <c r="CV361" s="37"/>
      <c r="CW361" s="37"/>
      <c r="CX361" s="37"/>
      <c r="CY361" s="37"/>
      <c r="CZ361" s="37"/>
      <c r="DA361" s="37"/>
      <c r="DB361" s="37"/>
      <c r="DC361" s="37"/>
      <c r="DD361" s="37"/>
      <c r="DE361" s="37"/>
      <c r="DF361" s="37"/>
      <c r="DG361" s="37"/>
      <c r="DH361" s="37"/>
      <c r="DI361" s="37"/>
      <c r="DJ361" s="37"/>
      <c r="DK361" s="37"/>
      <c r="DL361" s="37"/>
      <c r="DM361" s="37"/>
      <c r="DN361" s="37"/>
      <c r="DO361" s="37"/>
      <c r="DP361" s="37"/>
      <c r="DQ361" s="37"/>
      <c r="DR361" s="37"/>
      <c r="DS361" s="37"/>
      <c r="DT361" s="37"/>
      <c r="DU361" s="37"/>
      <c r="DV361" s="37"/>
      <c r="DW361" s="37"/>
      <c r="DX361" s="37"/>
      <c r="DY361" s="37"/>
      <c r="DZ361" s="37"/>
      <c r="EA361" s="37"/>
      <c r="EB361" s="37"/>
      <c r="EC361" s="37"/>
      <c r="ED361" s="37"/>
      <c r="EE361" s="37"/>
      <c r="EF361" s="37"/>
      <c r="EG361" s="37"/>
      <c r="EH361" s="37"/>
      <c r="EI361" s="37"/>
      <c r="EJ361" s="37"/>
      <c r="EK361" s="37"/>
      <c r="EL361" s="37"/>
      <c r="EM361" s="37"/>
      <c r="EN361" s="37"/>
      <c r="EO361" s="37"/>
      <c r="EP361" s="37"/>
      <c r="EQ361" s="37"/>
      <c r="ER361" s="37"/>
      <c r="ES361" s="37"/>
      <c r="ET361" s="37"/>
      <c r="EU361" s="37"/>
      <c r="EV361" s="37"/>
      <c r="EW361" s="37"/>
      <c r="EX361" s="37"/>
      <c r="EY361" s="37"/>
      <c r="EZ361" s="37"/>
      <c r="FA361" s="37"/>
      <c r="FB361" s="37"/>
      <c r="FC361" s="37"/>
      <c r="FD361" s="37"/>
      <c r="FE361" s="37"/>
      <c r="FF361" s="37"/>
      <c r="FG361" s="37"/>
      <c r="FH361" s="37"/>
      <c r="FI361" s="37"/>
      <c r="FJ361" s="37"/>
      <c r="FK361" s="37"/>
      <c r="FL361" s="37"/>
      <c r="FM361" s="37"/>
      <c r="FN361" s="37"/>
      <c r="FO361" s="37"/>
      <c r="FP361" s="37"/>
      <c r="FQ361" s="37"/>
      <c r="FR361" s="37"/>
      <c r="FS361" s="37"/>
      <c r="FT361" s="37"/>
      <c r="FU361" s="37"/>
      <c r="FV361" s="37"/>
      <c r="FW361" s="37"/>
      <c r="FX361" s="37"/>
      <c r="FY361" s="37"/>
      <c r="FZ361" s="37"/>
      <c r="GA361" s="37"/>
      <c r="GB361" s="37"/>
      <c r="GC361" s="37"/>
      <c r="GD361" s="37"/>
      <c r="GE361" s="37"/>
      <c r="GF361" s="37"/>
      <c r="GG361" s="37"/>
      <c r="GH361" s="37"/>
      <c r="GI361" s="37"/>
      <c r="GJ361" s="37"/>
      <c r="GK361" s="37"/>
      <c r="GL361" s="37"/>
      <c r="GM361" s="37"/>
      <c r="GN361" s="37"/>
      <c r="GO361" s="37"/>
      <c r="GP361" s="37"/>
      <c r="GQ361" s="37"/>
      <c r="GR361" s="37"/>
      <c r="GS361" s="37"/>
      <c r="GT361" s="37"/>
      <c r="GU361" s="37"/>
      <c r="GV361" s="37"/>
      <c r="GW361" s="37"/>
      <c r="GX361" s="37"/>
      <c r="GY361" s="37"/>
      <c r="GZ361" s="37"/>
      <c r="HA361" s="37"/>
      <c r="HB361" s="37"/>
      <c r="HC361" s="37"/>
      <c r="HD361" s="37"/>
      <c r="HE361" s="37"/>
      <c r="HF361" s="37"/>
      <c r="HG361" s="37"/>
      <c r="HH361" s="37"/>
      <c r="HI361" s="37"/>
      <c r="HJ361" s="37"/>
      <c r="HK361" s="37"/>
      <c r="HL361" s="37"/>
      <c r="HM361" s="37"/>
      <c r="HN361" s="37"/>
      <c r="HO361" s="37"/>
      <c r="HP361" s="37"/>
      <c r="HQ361" s="37"/>
      <c r="HR361" s="37"/>
      <c r="HS361" s="37"/>
      <c r="HT361" s="37"/>
      <c r="HU361" s="37"/>
      <c r="HV361" s="37"/>
      <c r="HW361" s="37"/>
      <c r="HX361" s="37"/>
      <c r="HY361" s="37"/>
      <c r="HZ361" s="37"/>
      <c r="IA361" s="37"/>
      <c r="IB361" s="37"/>
      <c r="IC361" s="37"/>
      <c r="ID361" s="37"/>
      <c r="IE361" s="37"/>
      <c r="IF361" s="37"/>
      <c r="IG361" s="37"/>
      <c r="IH361" s="37"/>
      <c r="II361" s="37"/>
      <c r="IJ361" s="37"/>
      <c r="IK361" s="37"/>
      <c r="IL361" s="37"/>
      <c r="IM361" s="37"/>
      <c r="IN361" s="37"/>
      <c r="IO361" s="37"/>
      <c r="IP361" s="37"/>
      <c r="IQ361" s="37"/>
      <c r="IR361" s="37"/>
      <c r="IS361" s="37"/>
      <c r="IT361" s="37"/>
      <c r="IU361" s="37"/>
      <c r="IV361" s="37"/>
    </row>
    <row r="362" spans="1:256" s="35" customFormat="1" ht="18.75" customHeight="1">
      <c r="A362" s="39">
        <v>357</v>
      </c>
      <c r="B362" s="40"/>
      <c r="C362" s="41" t="s">
        <v>391</v>
      </c>
      <c r="D362" s="40">
        <v>6062.2</v>
      </c>
      <c r="E362" s="42">
        <v>5880</v>
      </c>
      <c r="F362" s="43">
        <f t="shared" si="10"/>
        <v>0.9699449044901192</v>
      </c>
      <c r="G362" s="40">
        <v>0</v>
      </c>
      <c r="H362" s="44">
        <f t="shared" si="11"/>
        <v>-424.02000000000044</v>
      </c>
      <c r="I362" s="48"/>
      <c r="J362" s="49"/>
      <c r="K362" s="53"/>
      <c r="L362" s="53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  <c r="AN362" s="37"/>
      <c r="AO362" s="37"/>
      <c r="AP362" s="37"/>
      <c r="AQ362" s="37"/>
      <c r="AR362" s="37"/>
      <c r="AS362" s="37"/>
      <c r="AT362" s="37"/>
      <c r="AU362" s="37"/>
      <c r="AV362" s="37"/>
      <c r="AW362" s="37"/>
      <c r="AX362" s="37"/>
      <c r="AY362" s="37"/>
      <c r="AZ362" s="37"/>
      <c r="BA362" s="37"/>
      <c r="BB362" s="37"/>
      <c r="BC362" s="37"/>
      <c r="BD362" s="37"/>
      <c r="BE362" s="37"/>
      <c r="BF362" s="37"/>
      <c r="BG362" s="37"/>
      <c r="BH362" s="37"/>
      <c r="BI362" s="37"/>
      <c r="BJ362" s="37"/>
      <c r="BK362" s="37"/>
      <c r="BL362" s="37"/>
      <c r="BM362" s="37"/>
      <c r="BN362" s="37"/>
      <c r="BO362" s="37"/>
      <c r="BP362" s="37"/>
      <c r="BQ362" s="37"/>
      <c r="BR362" s="37"/>
      <c r="BS362" s="37"/>
      <c r="BT362" s="37"/>
      <c r="BU362" s="37"/>
      <c r="BV362" s="37"/>
      <c r="BW362" s="37"/>
      <c r="BX362" s="37"/>
      <c r="BY362" s="37"/>
      <c r="BZ362" s="37"/>
      <c r="CA362" s="37"/>
      <c r="CB362" s="37"/>
      <c r="CC362" s="37"/>
      <c r="CD362" s="37"/>
      <c r="CE362" s="37"/>
      <c r="CF362" s="37"/>
      <c r="CG362" s="37"/>
      <c r="CH362" s="37"/>
      <c r="CI362" s="37"/>
      <c r="CJ362" s="37"/>
      <c r="CK362" s="37"/>
      <c r="CL362" s="37"/>
      <c r="CM362" s="37"/>
      <c r="CN362" s="37"/>
      <c r="CO362" s="37"/>
      <c r="CP362" s="37"/>
      <c r="CQ362" s="37"/>
      <c r="CR362" s="37"/>
      <c r="CS362" s="37"/>
      <c r="CT362" s="37"/>
      <c r="CU362" s="37"/>
      <c r="CV362" s="37"/>
      <c r="CW362" s="37"/>
      <c r="CX362" s="37"/>
      <c r="CY362" s="37"/>
      <c r="CZ362" s="37"/>
      <c r="DA362" s="37"/>
      <c r="DB362" s="37"/>
      <c r="DC362" s="37"/>
      <c r="DD362" s="37"/>
      <c r="DE362" s="37"/>
      <c r="DF362" s="37"/>
      <c r="DG362" s="37"/>
      <c r="DH362" s="37"/>
      <c r="DI362" s="37"/>
      <c r="DJ362" s="37"/>
      <c r="DK362" s="37"/>
      <c r="DL362" s="37"/>
      <c r="DM362" s="37"/>
      <c r="DN362" s="37"/>
      <c r="DO362" s="37"/>
      <c r="DP362" s="37"/>
      <c r="DQ362" s="37"/>
      <c r="DR362" s="37"/>
      <c r="DS362" s="37"/>
      <c r="DT362" s="37"/>
      <c r="DU362" s="37"/>
      <c r="DV362" s="37"/>
      <c r="DW362" s="37"/>
      <c r="DX362" s="37"/>
      <c r="DY362" s="37"/>
      <c r="DZ362" s="37"/>
      <c r="EA362" s="37"/>
      <c r="EB362" s="37"/>
      <c r="EC362" s="37"/>
      <c r="ED362" s="37"/>
      <c r="EE362" s="37"/>
      <c r="EF362" s="37"/>
      <c r="EG362" s="37"/>
      <c r="EH362" s="37"/>
      <c r="EI362" s="37"/>
      <c r="EJ362" s="37"/>
      <c r="EK362" s="37"/>
      <c r="EL362" s="37"/>
      <c r="EM362" s="37"/>
      <c r="EN362" s="37"/>
      <c r="EO362" s="37"/>
      <c r="EP362" s="37"/>
      <c r="EQ362" s="37"/>
      <c r="ER362" s="37"/>
      <c r="ES362" s="37"/>
      <c r="ET362" s="37"/>
      <c r="EU362" s="37"/>
      <c r="EV362" s="37"/>
      <c r="EW362" s="37"/>
      <c r="EX362" s="37"/>
      <c r="EY362" s="37"/>
      <c r="EZ362" s="37"/>
      <c r="FA362" s="37"/>
      <c r="FB362" s="37"/>
      <c r="FC362" s="37"/>
      <c r="FD362" s="37"/>
      <c r="FE362" s="37"/>
      <c r="FF362" s="37"/>
      <c r="FG362" s="37"/>
      <c r="FH362" s="37"/>
      <c r="FI362" s="37"/>
      <c r="FJ362" s="37"/>
      <c r="FK362" s="37"/>
      <c r="FL362" s="37"/>
      <c r="FM362" s="37"/>
      <c r="FN362" s="37"/>
      <c r="FO362" s="37"/>
      <c r="FP362" s="37"/>
      <c r="FQ362" s="37"/>
      <c r="FR362" s="37"/>
      <c r="FS362" s="37"/>
      <c r="FT362" s="37"/>
      <c r="FU362" s="37"/>
      <c r="FV362" s="37"/>
      <c r="FW362" s="37"/>
      <c r="FX362" s="37"/>
      <c r="FY362" s="37"/>
      <c r="FZ362" s="37"/>
      <c r="GA362" s="37"/>
      <c r="GB362" s="37"/>
      <c r="GC362" s="37"/>
      <c r="GD362" s="37"/>
      <c r="GE362" s="37"/>
      <c r="GF362" s="37"/>
      <c r="GG362" s="37"/>
      <c r="GH362" s="37"/>
      <c r="GI362" s="37"/>
      <c r="GJ362" s="37"/>
      <c r="GK362" s="37"/>
      <c r="GL362" s="37"/>
      <c r="GM362" s="37"/>
      <c r="GN362" s="37"/>
      <c r="GO362" s="37"/>
      <c r="GP362" s="37"/>
      <c r="GQ362" s="37"/>
      <c r="GR362" s="37"/>
      <c r="GS362" s="37"/>
      <c r="GT362" s="37"/>
      <c r="GU362" s="37"/>
      <c r="GV362" s="37"/>
      <c r="GW362" s="37"/>
      <c r="GX362" s="37"/>
      <c r="GY362" s="37"/>
      <c r="GZ362" s="37"/>
      <c r="HA362" s="37"/>
      <c r="HB362" s="37"/>
      <c r="HC362" s="37"/>
      <c r="HD362" s="37"/>
      <c r="HE362" s="37"/>
      <c r="HF362" s="37"/>
      <c r="HG362" s="37"/>
      <c r="HH362" s="37"/>
      <c r="HI362" s="37"/>
      <c r="HJ362" s="37"/>
      <c r="HK362" s="37"/>
      <c r="HL362" s="37"/>
      <c r="HM362" s="37"/>
      <c r="HN362" s="37"/>
      <c r="HO362" s="37"/>
      <c r="HP362" s="37"/>
      <c r="HQ362" s="37"/>
      <c r="HR362" s="37"/>
      <c r="HS362" s="37"/>
      <c r="HT362" s="37"/>
      <c r="HU362" s="37"/>
      <c r="HV362" s="37"/>
      <c r="HW362" s="37"/>
      <c r="HX362" s="37"/>
      <c r="HY362" s="37"/>
      <c r="HZ362" s="37"/>
      <c r="IA362" s="37"/>
      <c r="IB362" s="37"/>
      <c r="IC362" s="37"/>
      <c r="ID362" s="37"/>
      <c r="IE362" s="37"/>
      <c r="IF362" s="37"/>
      <c r="IG362" s="37"/>
      <c r="IH362" s="37"/>
      <c r="II362" s="37"/>
      <c r="IJ362" s="37"/>
      <c r="IK362" s="37"/>
      <c r="IL362" s="37"/>
      <c r="IM362" s="37"/>
      <c r="IN362" s="37"/>
      <c r="IO362" s="37"/>
      <c r="IP362" s="37"/>
      <c r="IQ362" s="37"/>
      <c r="IR362" s="37"/>
      <c r="IS362" s="37"/>
      <c r="IT362" s="37"/>
      <c r="IU362" s="37"/>
      <c r="IV362" s="37"/>
    </row>
    <row r="363" spans="1:256" s="35" customFormat="1" ht="18.75" customHeight="1">
      <c r="A363" s="39">
        <v>358</v>
      </c>
      <c r="B363" s="40"/>
      <c r="C363" s="41" t="s">
        <v>392</v>
      </c>
      <c r="D363" s="40">
        <v>2078.5</v>
      </c>
      <c r="E363" s="42">
        <v>1900</v>
      </c>
      <c r="F363" s="43">
        <f t="shared" si="10"/>
        <v>0.9141207601635795</v>
      </c>
      <c r="G363" s="40">
        <v>0</v>
      </c>
      <c r="H363" s="44">
        <f t="shared" si="11"/>
        <v>-29.34999999999991</v>
      </c>
      <c r="I363" s="48"/>
      <c r="J363" s="49"/>
      <c r="K363" s="53"/>
      <c r="L363" s="53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  <c r="AN363" s="37"/>
      <c r="AO363" s="37"/>
      <c r="AP363" s="37"/>
      <c r="AQ363" s="37"/>
      <c r="AR363" s="37"/>
      <c r="AS363" s="37"/>
      <c r="AT363" s="37"/>
      <c r="AU363" s="37"/>
      <c r="AV363" s="37"/>
      <c r="AW363" s="37"/>
      <c r="AX363" s="37"/>
      <c r="AY363" s="37"/>
      <c r="AZ363" s="37"/>
      <c r="BA363" s="37"/>
      <c r="BB363" s="37"/>
      <c r="BC363" s="37"/>
      <c r="BD363" s="37"/>
      <c r="BE363" s="37"/>
      <c r="BF363" s="37"/>
      <c r="BG363" s="37"/>
      <c r="BH363" s="37"/>
      <c r="BI363" s="37"/>
      <c r="BJ363" s="37"/>
      <c r="BK363" s="37"/>
      <c r="BL363" s="37"/>
      <c r="BM363" s="37"/>
      <c r="BN363" s="37"/>
      <c r="BO363" s="37"/>
      <c r="BP363" s="37"/>
      <c r="BQ363" s="37"/>
      <c r="BR363" s="37"/>
      <c r="BS363" s="37"/>
      <c r="BT363" s="37"/>
      <c r="BU363" s="37"/>
      <c r="BV363" s="37"/>
      <c r="BW363" s="37"/>
      <c r="BX363" s="37"/>
      <c r="BY363" s="37"/>
      <c r="BZ363" s="37"/>
      <c r="CA363" s="37"/>
      <c r="CB363" s="37"/>
      <c r="CC363" s="37"/>
      <c r="CD363" s="37"/>
      <c r="CE363" s="37"/>
      <c r="CF363" s="37"/>
      <c r="CG363" s="37"/>
      <c r="CH363" s="37"/>
      <c r="CI363" s="37"/>
      <c r="CJ363" s="37"/>
      <c r="CK363" s="37"/>
      <c r="CL363" s="37"/>
      <c r="CM363" s="37"/>
      <c r="CN363" s="37"/>
      <c r="CO363" s="37"/>
      <c r="CP363" s="37"/>
      <c r="CQ363" s="37"/>
      <c r="CR363" s="37"/>
      <c r="CS363" s="37"/>
      <c r="CT363" s="37"/>
      <c r="CU363" s="37"/>
      <c r="CV363" s="37"/>
      <c r="CW363" s="37"/>
      <c r="CX363" s="37"/>
      <c r="CY363" s="37"/>
      <c r="CZ363" s="37"/>
      <c r="DA363" s="37"/>
      <c r="DB363" s="37"/>
      <c r="DC363" s="37"/>
      <c r="DD363" s="37"/>
      <c r="DE363" s="37"/>
      <c r="DF363" s="37"/>
      <c r="DG363" s="37"/>
      <c r="DH363" s="37"/>
      <c r="DI363" s="37"/>
      <c r="DJ363" s="37"/>
      <c r="DK363" s="37"/>
      <c r="DL363" s="37"/>
      <c r="DM363" s="37"/>
      <c r="DN363" s="37"/>
      <c r="DO363" s="37"/>
      <c r="DP363" s="37"/>
      <c r="DQ363" s="37"/>
      <c r="DR363" s="37"/>
      <c r="DS363" s="37"/>
      <c r="DT363" s="37"/>
      <c r="DU363" s="37"/>
      <c r="DV363" s="37"/>
      <c r="DW363" s="37"/>
      <c r="DX363" s="37"/>
      <c r="DY363" s="37"/>
      <c r="DZ363" s="37"/>
      <c r="EA363" s="37"/>
      <c r="EB363" s="37"/>
      <c r="EC363" s="37"/>
      <c r="ED363" s="37"/>
      <c r="EE363" s="37"/>
      <c r="EF363" s="37"/>
      <c r="EG363" s="37"/>
      <c r="EH363" s="37"/>
      <c r="EI363" s="37"/>
      <c r="EJ363" s="37"/>
      <c r="EK363" s="37"/>
      <c r="EL363" s="37"/>
      <c r="EM363" s="37"/>
      <c r="EN363" s="37"/>
      <c r="EO363" s="37"/>
      <c r="EP363" s="37"/>
      <c r="EQ363" s="37"/>
      <c r="ER363" s="37"/>
      <c r="ES363" s="37"/>
      <c r="ET363" s="37"/>
      <c r="EU363" s="37"/>
      <c r="EV363" s="37"/>
      <c r="EW363" s="37"/>
      <c r="EX363" s="37"/>
      <c r="EY363" s="37"/>
      <c r="EZ363" s="37"/>
      <c r="FA363" s="37"/>
      <c r="FB363" s="37"/>
      <c r="FC363" s="37"/>
      <c r="FD363" s="37"/>
      <c r="FE363" s="37"/>
      <c r="FF363" s="37"/>
      <c r="FG363" s="37"/>
      <c r="FH363" s="37"/>
      <c r="FI363" s="37"/>
      <c r="FJ363" s="37"/>
      <c r="FK363" s="37"/>
      <c r="FL363" s="37"/>
      <c r="FM363" s="37"/>
      <c r="FN363" s="37"/>
      <c r="FO363" s="37"/>
      <c r="FP363" s="37"/>
      <c r="FQ363" s="37"/>
      <c r="FR363" s="37"/>
      <c r="FS363" s="37"/>
      <c r="FT363" s="37"/>
      <c r="FU363" s="37"/>
      <c r="FV363" s="37"/>
      <c r="FW363" s="37"/>
      <c r="FX363" s="37"/>
      <c r="FY363" s="37"/>
      <c r="FZ363" s="37"/>
      <c r="GA363" s="37"/>
      <c r="GB363" s="37"/>
      <c r="GC363" s="37"/>
      <c r="GD363" s="37"/>
      <c r="GE363" s="37"/>
      <c r="GF363" s="37"/>
      <c r="GG363" s="37"/>
      <c r="GH363" s="37"/>
      <c r="GI363" s="37"/>
      <c r="GJ363" s="37"/>
      <c r="GK363" s="37"/>
      <c r="GL363" s="37"/>
      <c r="GM363" s="37"/>
      <c r="GN363" s="37"/>
      <c r="GO363" s="37"/>
      <c r="GP363" s="37"/>
      <c r="GQ363" s="37"/>
      <c r="GR363" s="37"/>
      <c r="GS363" s="37"/>
      <c r="GT363" s="37"/>
      <c r="GU363" s="37"/>
      <c r="GV363" s="37"/>
      <c r="GW363" s="37"/>
      <c r="GX363" s="37"/>
      <c r="GY363" s="37"/>
      <c r="GZ363" s="37"/>
      <c r="HA363" s="37"/>
      <c r="HB363" s="37"/>
      <c r="HC363" s="37"/>
      <c r="HD363" s="37"/>
      <c r="HE363" s="37"/>
      <c r="HF363" s="37"/>
      <c r="HG363" s="37"/>
      <c r="HH363" s="37"/>
      <c r="HI363" s="37"/>
      <c r="HJ363" s="37"/>
      <c r="HK363" s="37"/>
      <c r="HL363" s="37"/>
      <c r="HM363" s="37"/>
      <c r="HN363" s="37"/>
      <c r="HO363" s="37"/>
      <c r="HP363" s="37"/>
      <c r="HQ363" s="37"/>
      <c r="HR363" s="37"/>
      <c r="HS363" s="37"/>
      <c r="HT363" s="37"/>
      <c r="HU363" s="37"/>
      <c r="HV363" s="37"/>
      <c r="HW363" s="37"/>
      <c r="HX363" s="37"/>
      <c r="HY363" s="37"/>
      <c r="HZ363" s="37"/>
      <c r="IA363" s="37"/>
      <c r="IB363" s="37"/>
      <c r="IC363" s="37"/>
      <c r="ID363" s="37"/>
      <c r="IE363" s="37"/>
      <c r="IF363" s="37"/>
      <c r="IG363" s="37"/>
      <c r="IH363" s="37"/>
      <c r="II363" s="37"/>
      <c r="IJ363" s="37"/>
      <c r="IK363" s="37"/>
      <c r="IL363" s="37"/>
      <c r="IM363" s="37"/>
      <c r="IN363" s="37"/>
      <c r="IO363" s="37"/>
      <c r="IP363" s="37"/>
      <c r="IQ363" s="37"/>
      <c r="IR363" s="37"/>
      <c r="IS363" s="37"/>
      <c r="IT363" s="37"/>
      <c r="IU363" s="37"/>
      <c r="IV363" s="37"/>
    </row>
    <row r="364" spans="1:256" s="35" customFormat="1" ht="18.75" customHeight="1">
      <c r="A364" s="39">
        <v>359</v>
      </c>
      <c r="B364" s="40"/>
      <c r="C364" s="41" t="s">
        <v>393</v>
      </c>
      <c r="D364" s="40">
        <v>5196.2</v>
      </c>
      <c r="E364" s="42">
        <v>1900</v>
      </c>
      <c r="F364" s="43">
        <f t="shared" si="10"/>
        <v>0.36565182248566264</v>
      </c>
      <c r="G364" s="40">
        <v>0</v>
      </c>
      <c r="H364" s="44">
        <f t="shared" si="11"/>
        <v>2776.58</v>
      </c>
      <c r="I364" s="48"/>
      <c r="J364" s="49"/>
      <c r="K364" s="53"/>
      <c r="L364" s="53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  <c r="AN364" s="37"/>
      <c r="AO364" s="37"/>
      <c r="AP364" s="37"/>
      <c r="AQ364" s="37"/>
      <c r="AR364" s="37"/>
      <c r="AS364" s="37"/>
      <c r="AT364" s="37"/>
      <c r="AU364" s="37"/>
      <c r="AV364" s="37"/>
      <c r="AW364" s="37"/>
      <c r="AX364" s="37"/>
      <c r="AY364" s="37"/>
      <c r="AZ364" s="37"/>
      <c r="BA364" s="37"/>
      <c r="BB364" s="37"/>
      <c r="BC364" s="37"/>
      <c r="BD364" s="37"/>
      <c r="BE364" s="37"/>
      <c r="BF364" s="37"/>
      <c r="BG364" s="37"/>
      <c r="BH364" s="37"/>
      <c r="BI364" s="37"/>
      <c r="BJ364" s="37"/>
      <c r="BK364" s="37"/>
      <c r="BL364" s="37"/>
      <c r="BM364" s="37"/>
      <c r="BN364" s="37"/>
      <c r="BO364" s="37"/>
      <c r="BP364" s="37"/>
      <c r="BQ364" s="37"/>
      <c r="BR364" s="37"/>
      <c r="BS364" s="37"/>
      <c r="BT364" s="37"/>
      <c r="BU364" s="37"/>
      <c r="BV364" s="37"/>
      <c r="BW364" s="37"/>
      <c r="BX364" s="37"/>
      <c r="BY364" s="37"/>
      <c r="BZ364" s="37"/>
      <c r="CA364" s="37"/>
      <c r="CB364" s="37"/>
      <c r="CC364" s="37"/>
      <c r="CD364" s="37"/>
      <c r="CE364" s="37"/>
      <c r="CF364" s="37"/>
      <c r="CG364" s="37"/>
      <c r="CH364" s="37"/>
      <c r="CI364" s="37"/>
      <c r="CJ364" s="37"/>
      <c r="CK364" s="37"/>
      <c r="CL364" s="37"/>
      <c r="CM364" s="37"/>
      <c r="CN364" s="37"/>
      <c r="CO364" s="37"/>
      <c r="CP364" s="37"/>
      <c r="CQ364" s="37"/>
      <c r="CR364" s="37"/>
      <c r="CS364" s="37"/>
      <c r="CT364" s="37"/>
      <c r="CU364" s="37"/>
      <c r="CV364" s="37"/>
      <c r="CW364" s="37"/>
      <c r="CX364" s="37"/>
      <c r="CY364" s="37"/>
      <c r="CZ364" s="37"/>
      <c r="DA364" s="37"/>
      <c r="DB364" s="37"/>
      <c r="DC364" s="37"/>
      <c r="DD364" s="37"/>
      <c r="DE364" s="37"/>
      <c r="DF364" s="37"/>
      <c r="DG364" s="37"/>
      <c r="DH364" s="37"/>
      <c r="DI364" s="37"/>
      <c r="DJ364" s="37"/>
      <c r="DK364" s="37"/>
      <c r="DL364" s="37"/>
      <c r="DM364" s="37"/>
      <c r="DN364" s="37"/>
      <c r="DO364" s="37"/>
      <c r="DP364" s="37"/>
      <c r="DQ364" s="37"/>
      <c r="DR364" s="37"/>
      <c r="DS364" s="37"/>
      <c r="DT364" s="37"/>
      <c r="DU364" s="37"/>
      <c r="DV364" s="37"/>
      <c r="DW364" s="37"/>
      <c r="DX364" s="37"/>
      <c r="DY364" s="37"/>
      <c r="DZ364" s="37"/>
      <c r="EA364" s="37"/>
      <c r="EB364" s="37"/>
      <c r="EC364" s="37"/>
      <c r="ED364" s="37"/>
      <c r="EE364" s="37"/>
      <c r="EF364" s="37"/>
      <c r="EG364" s="37"/>
      <c r="EH364" s="37"/>
      <c r="EI364" s="37"/>
      <c r="EJ364" s="37"/>
      <c r="EK364" s="37"/>
      <c r="EL364" s="37"/>
      <c r="EM364" s="37"/>
      <c r="EN364" s="37"/>
      <c r="EO364" s="37"/>
      <c r="EP364" s="37"/>
      <c r="EQ364" s="37"/>
      <c r="ER364" s="37"/>
      <c r="ES364" s="37"/>
      <c r="ET364" s="37"/>
      <c r="EU364" s="37"/>
      <c r="EV364" s="37"/>
      <c r="EW364" s="37"/>
      <c r="EX364" s="37"/>
      <c r="EY364" s="37"/>
      <c r="EZ364" s="37"/>
      <c r="FA364" s="37"/>
      <c r="FB364" s="37"/>
      <c r="FC364" s="37"/>
      <c r="FD364" s="37"/>
      <c r="FE364" s="37"/>
      <c r="FF364" s="37"/>
      <c r="FG364" s="37"/>
      <c r="FH364" s="37"/>
      <c r="FI364" s="37"/>
      <c r="FJ364" s="37"/>
      <c r="FK364" s="37"/>
      <c r="FL364" s="37"/>
      <c r="FM364" s="37"/>
      <c r="FN364" s="37"/>
      <c r="FO364" s="37"/>
      <c r="FP364" s="37"/>
      <c r="FQ364" s="37"/>
      <c r="FR364" s="37"/>
      <c r="FS364" s="37"/>
      <c r="FT364" s="37"/>
      <c r="FU364" s="37"/>
      <c r="FV364" s="37"/>
      <c r="FW364" s="37"/>
      <c r="FX364" s="37"/>
      <c r="FY364" s="37"/>
      <c r="FZ364" s="37"/>
      <c r="GA364" s="37"/>
      <c r="GB364" s="37"/>
      <c r="GC364" s="37"/>
      <c r="GD364" s="37"/>
      <c r="GE364" s="37"/>
      <c r="GF364" s="37"/>
      <c r="GG364" s="37"/>
      <c r="GH364" s="37"/>
      <c r="GI364" s="37"/>
      <c r="GJ364" s="37"/>
      <c r="GK364" s="37"/>
      <c r="GL364" s="37"/>
      <c r="GM364" s="37"/>
      <c r="GN364" s="37"/>
      <c r="GO364" s="37"/>
      <c r="GP364" s="37"/>
      <c r="GQ364" s="37"/>
      <c r="GR364" s="37"/>
      <c r="GS364" s="37"/>
      <c r="GT364" s="37"/>
      <c r="GU364" s="37"/>
      <c r="GV364" s="37"/>
      <c r="GW364" s="37"/>
      <c r="GX364" s="37"/>
      <c r="GY364" s="37"/>
      <c r="GZ364" s="37"/>
      <c r="HA364" s="37"/>
      <c r="HB364" s="37"/>
      <c r="HC364" s="37"/>
      <c r="HD364" s="37"/>
      <c r="HE364" s="37"/>
      <c r="HF364" s="37"/>
      <c r="HG364" s="37"/>
      <c r="HH364" s="37"/>
      <c r="HI364" s="37"/>
      <c r="HJ364" s="37"/>
      <c r="HK364" s="37"/>
      <c r="HL364" s="37"/>
      <c r="HM364" s="37"/>
      <c r="HN364" s="37"/>
      <c r="HO364" s="37"/>
      <c r="HP364" s="37"/>
      <c r="HQ364" s="37"/>
      <c r="HR364" s="37"/>
      <c r="HS364" s="37"/>
      <c r="HT364" s="37"/>
      <c r="HU364" s="37"/>
      <c r="HV364" s="37"/>
      <c r="HW364" s="37"/>
      <c r="HX364" s="37"/>
      <c r="HY364" s="37"/>
      <c r="HZ364" s="37"/>
      <c r="IA364" s="37"/>
      <c r="IB364" s="37"/>
      <c r="IC364" s="37"/>
      <c r="ID364" s="37"/>
      <c r="IE364" s="37"/>
      <c r="IF364" s="37"/>
      <c r="IG364" s="37"/>
      <c r="IH364" s="37"/>
      <c r="II364" s="37"/>
      <c r="IJ364" s="37"/>
      <c r="IK364" s="37"/>
      <c r="IL364" s="37"/>
      <c r="IM364" s="37"/>
      <c r="IN364" s="37"/>
      <c r="IO364" s="37"/>
      <c r="IP364" s="37"/>
      <c r="IQ364" s="37"/>
      <c r="IR364" s="37"/>
      <c r="IS364" s="37"/>
      <c r="IT364" s="37"/>
      <c r="IU364" s="37"/>
      <c r="IV364" s="37"/>
    </row>
    <row r="365" spans="1:256" s="35" customFormat="1" ht="18.75" customHeight="1">
      <c r="A365" s="39">
        <v>360</v>
      </c>
      <c r="B365" s="40"/>
      <c r="C365" s="41" t="s">
        <v>394</v>
      </c>
      <c r="D365" s="40">
        <v>4330.1</v>
      </c>
      <c r="E365" s="42">
        <v>2184</v>
      </c>
      <c r="F365" s="43">
        <f t="shared" si="10"/>
        <v>0.5043763423477517</v>
      </c>
      <c r="G365" s="40">
        <v>0</v>
      </c>
      <c r="H365" s="44">
        <f t="shared" si="11"/>
        <v>1713.0900000000006</v>
      </c>
      <c r="I365" s="48"/>
      <c r="J365" s="49"/>
      <c r="K365" s="53"/>
      <c r="L365" s="53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  <c r="AN365" s="37"/>
      <c r="AO365" s="37"/>
      <c r="AP365" s="37"/>
      <c r="AQ365" s="37"/>
      <c r="AR365" s="37"/>
      <c r="AS365" s="37"/>
      <c r="AT365" s="37"/>
      <c r="AU365" s="37"/>
      <c r="AV365" s="37"/>
      <c r="AW365" s="37"/>
      <c r="AX365" s="37"/>
      <c r="AY365" s="37"/>
      <c r="AZ365" s="37"/>
      <c r="BA365" s="37"/>
      <c r="BB365" s="37"/>
      <c r="BC365" s="37"/>
      <c r="BD365" s="37"/>
      <c r="BE365" s="37"/>
      <c r="BF365" s="37"/>
      <c r="BG365" s="37"/>
      <c r="BH365" s="37"/>
      <c r="BI365" s="37"/>
      <c r="BJ365" s="37"/>
      <c r="BK365" s="37"/>
      <c r="BL365" s="37"/>
      <c r="BM365" s="37"/>
      <c r="BN365" s="37"/>
      <c r="BO365" s="37"/>
      <c r="BP365" s="37"/>
      <c r="BQ365" s="37"/>
      <c r="BR365" s="37"/>
      <c r="BS365" s="37"/>
      <c r="BT365" s="37"/>
      <c r="BU365" s="37"/>
      <c r="BV365" s="37"/>
      <c r="BW365" s="37"/>
      <c r="BX365" s="37"/>
      <c r="BY365" s="37"/>
      <c r="BZ365" s="37"/>
      <c r="CA365" s="37"/>
      <c r="CB365" s="37"/>
      <c r="CC365" s="37"/>
      <c r="CD365" s="37"/>
      <c r="CE365" s="37"/>
      <c r="CF365" s="37"/>
      <c r="CG365" s="37"/>
      <c r="CH365" s="37"/>
      <c r="CI365" s="37"/>
      <c r="CJ365" s="37"/>
      <c r="CK365" s="37"/>
      <c r="CL365" s="37"/>
      <c r="CM365" s="37"/>
      <c r="CN365" s="37"/>
      <c r="CO365" s="37"/>
      <c r="CP365" s="37"/>
      <c r="CQ365" s="37"/>
      <c r="CR365" s="37"/>
      <c r="CS365" s="37"/>
      <c r="CT365" s="37"/>
      <c r="CU365" s="37"/>
      <c r="CV365" s="37"/>
      <c r="CW365" s="37"/>
      <c r="CX365" s="37"/>
      <c r="CY365" s="37"/>
      <c r="CZ365" s="37"/>
      <c r="DA365" s="37"/>
      <c r="DB365" s="37"/>
      <c r="DC365" s="37"/>
      <c r="DD365" s="37"/>
      <c r="DE365" s="37"/>
      <c r="DF365" s="37"/>
      <c r="DG365" s="37"/>
      <c r="DH365" s="37"/>
      <c r="DI365" s="37"/>
      <c r="DJ365" s="37"/>
      <c r="DK365" s="37"/>
      <c r="DL365" s="37"/>
      <c r="DM365" s="37"/>
      <c r="DN365" s="37"/>
      <c r="DO365" s="37"/>
      <c r="DP365" s="37"/>
      <c r="DQ365" s="37"/>
      <c r="DR365" s="37"/>
      <c r="DS365" s="37"/>
      <c r="DT365" s="37"/>
      <c r="DU365" s="37"/>
      <c r="DV365" s="37"/>
      <c r="DW365" s="37"/>
      <c r="DX365" s="37"/>
      <c r="DY365" s="37"/>
      <c r="DZ365" s="37"/>
      <c r="EA365" s="37"/>
      <c r="EB365" s="37"/>
      <c r="EC365" s="37"/>
      <c r="ED365" s="37"/>
      <c r="EE365" s="37"/>
      <c r="EF365" s="37"/>
      <c r="EG365" s="37"/>
      <c r="EH365" s="37"/>
      <c r="EI365" s="37"/>
      <c r="EJ365" s="37"/>
      <c r="EK365" s="37"/>
      <c r="EL365" s="37"/>
      <c r="EM365" s="37"/>
      <c r="EN365" s="37"/>
      <c r="EO365" s="37"/>
      <c r="EP365" s="37"/>
      <c r="EQ365" s="37"/>
      <c r="ER365" s="37"/>
      <c r="ES365" s="37"/>
      <c r="ET365" s="37"/>
      <c r="EU365" s="37"/>
      <c r="EV365" s="37"/>
      <c r="EW365" s="37"/>
      <c r="EX365" s="37"/>
      <c r="EY365" s="37"/>
      <c r="EZ365" s="37"/>
      <c r="FA365" s="37"/>
      <c r="FB365" s="37"/>
      <c r="FC365" s="37"/>
      <c r="FD365" s="37"/>
      <c r="FE365" s="37"/>
      <c r="FF365" s="37"/>
      <c r="FG365" s="37"/>
      <c r="FH365" s="37"/>
      <c r="FI365" s="37"/>
      <c r="FJ365" s="37"/>
      <c r="FK365" s="37"/>
      <c r="FL365" s="37"/>
      <c r="FM365" s="37"/>
      <c r="FN365" s="37"/>
      <c r="FO365" s="37"/>
      <c r="FP365" s="37"/>
      <c r="FQ365" s="37"/>
      <c r="FR365" s="37"/>
      <c r="FS365" s="37"/>
      <c r="FT365" s="37"/>
      <c r="FU365" s="37"/>
      <c r="FV365" s="37"/>
      <c r="FW365" s="37"/>
      <c r="FX365" s="37"/>
      <c r="FY365" s="37"/>
      <c r="FZ365" s="37"/>
      <c r="GA365" s="37"/>
      <c r="GB365" s="37"/>
      <c r="GC365" s="37"/>
      <c r="GD365" s="37"/>
      <c r="GE365" s="37"/>
      <c r="GF365" s="37"/>
      <c r="GG365" s="37"/>
      <c r="GH365" s="37"/>
      <c r="GI365" s="37"/>
      <c r="GJ365" s="37"/>
      <c r="GK365" s="37"/>
      <c r="GL365" s="37"/>
      <c r="GM365" s="37"/>
      <c r="GN365" s="37"/>
      <c r="GO365" s="37"/>
      <c r="GP365" s="37"/>
      <c r="GQ365" s="37"/>
      <c r="GR365" s="37"/>
      <c r="GS365" s="37"/>
      <c r="GT365" s="37"/>
      <c r="GU365" s="37"/>
      <c r="GV365" s="37"/>
      <c r="GW365" s="37"/>
      <c r="GX365" s="37"/>
      <c r="GY365" s="37"/>
      <c r="GZ365" s="37"/>
      <c r="HA365" s="37"/>
      <c r="HB365" s="37"/>
      <c r="HC365" s="37"/>
      <c r="HD365" s="37"/>
      <c r="HE365" s="37"/>
      <c r="HF365" s="37"/>
      <c r="HG365" s="37"/>
      <c r="HH365" s="37"/>
      <c r="HI365" s="37"/>
      <c r="HJ365" s="37"/>
      <c r="HK365" s="37"/>
      <c r="HL365" s="37"/>
      <c r="HM365" s="37"/>
      <c r="HN365" s="37"/>
      <c r="HO365" s="37"/>
      <c r="HP365" s="37"/>
      <c r="HQ365" s="37"/>
      <c r="HR365" s="37"/>
      <c r="HS365" s="37"/>
      <c r="HT365" s="37"/>
      <c r="HU365" s="37"/>
      <c r="HV365" s="37"/>
      <c r="HW365" s="37"/>
      <c r="HX365" s="37"/>
      <c r="HY365" s="37"/>
      <c r="HZ365" s="37"/>
      <c r="IA365" s="37"/>
      <c r="IB365" s="37"/>
      <c r="IC365" s="37"/>
      <c r="ID365" s="37"/>
      <c r="IE365" s="37"/>
      <c r="IF365" s="37"/>
      <c r="IG365" s="37"/>
      <c r="IH365" s="37"/>
      <c r="II365" s="37"/>
      <c r="IJ365" s="37"/>
      <c r="IK365" s="37"/>
      <c r="IL365" s="37"/>
      <c r="IM365" s="37"/>
      <c r="IN365" s="37"/>
      <c r="IO365" s="37"/>
      <c r="IP365" s="37"/>
      <c r="IQ365" s="37"/>
      <c r="IR365" s="37"/>
      <c r="IS365" s="37"/>
      <c r="IT365" s="37"/>
      <c r="IU365" s="37"/>
      <c r="IV365" s="37"/>
    </row>
    <row r="366" spans="1:256" s="35" customFormat="1" ht="18.75" customHeight="1">
      <c r="A366" s="39">
        <v>361</v>
      </c>
      <c r="B366" s="40"/>
      <c r="C366" s="41" t="s">
        <v>395</v>
      </c>
      <c r="D366" s="40">
        <v>3464.1</v>
      </c>
      <c r="E366" s="42">
        <v>3070</v>
      </c>
      <c r="F366" s="43">
        <f t="shared" si="10"/>
        <v>0.8862330764123437</v>
      </c>
      <c r="G366" s="40">
        <v>0</v>
      </c>
      <c r="H366" s="44">
        <f t="shared" si="11"/>
        <v>47.690000000000055</v>
      </c>
      <c r="I366" s="46"/>
      <c r="J366" s="49"/>
      <c r="K366" s="53"/>
      <c r="L366" s="53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  <c r="AV366" s="37"/>
      <c r="AW366" s="37"/>
      <c r="AX366" s="37"/>
      <c r="AY366" s="37"/>
      <c r="AZ366" s="37"/>
      <c r="BA366" s="37"/>
      <c r="BB366" s="37"/>
      <c r="BC366" s="37"/>
      <c r="BD366" s="37"/>
      <c r="BE366" s="37"/>
      <c r="BF366" s="37"/>
      <c r="BG366" s="37"/>
      <c r="BH366" s="37"/>
      <c r="BI366" s="37"/>
      <c r="BJ366" s="37"/>
      <c r="BK366" s="37"/>
      <c r="BL366" s="37"/>
      <c r="BM366" s="37"/>
      <c r="BN366" s="37"/>
      <c r="BO366" s="37"/>
      <c r="BP366" s="37"/>
      <c r="BQ366" s="37"/>
      <c r="BR366" s="37"/>
      <c r="BS366" s="37"/>
      <c r="BT366" s="37"/>
      <c r="BU366" s="37"/>
      <c r="BV366" s="37"/>
      <c r="BW366" s="37"/>
      <c r="BX366" s="37"/>
      <c r="BY366" s="37"/>
      <c r="BZ366" s="37"/>
      <c r="CA366" s="37"/>
      <c r="CB366" s="37"/>
      <c r="CC366" s="37"/>
      <c r="CD366" s="37"/>
      <c r="CE366" s="37"/>
      <c r="CF366" s="37"/>
      <c r="CG366" s="37"/>
      <c r="CH366" s="37"/>
      <c r="CI366" s="37"/>
      <c r="CJ366" s="37"/>
      <c r="CK366" s="37"/>
      <c r="CL366" s="37"/>
      <c r="CM366" s="37"/>
      <c r="CN366" s="37"/>
      <c r="CO366" s="37"/>
      <c r="CP366" s="37"/>
      <c r="CQ366" s="37"/>
      <c r="CR366" s="37"/>
      <c r="CS366" s="37"/>
      <c r="CT366" s="37"/>
      <c r="CU366" s="37"/>
      <c r="CV366" s="37"/>
      <c r="CW366" s="37"/>
      <c r="CX366" s="37"/>
      <c r="CY366" s="37"/>
      <c r="CZ366" s="37"/>
      <c r="DA366" s="37"/>
      <c r="DB366" s="37"/>
      <c r="DC366" s="37"/>
      <c r="DD366" s="37"/>
      <c r="DE366" s="37"/>
      <c r="DF366" s="37"/>
      <c r="DG366" s="37"/>
      <c r="DH366" s="37"/>
      <c r="DI366" s="37"/>
      <c r="DJ366" s="37"/>
      <c r="DK366" s="37"/>
      <c r="DL366" s="37"/>
      <c r="DM366" s="37"/>
      <c r="DN366" s="37"/>
      <c r="DO366" s="37"/>
      <c r="DP366" s="37"/>
      <c r="DQ366" s="37"/>
      <c r="DR366" s="37"/>
      <c r="DS366" s="37"/>
      <c r="DT366" s="37"/>
      <c r="DU366" s="37"/>
      <c r="DV366" s="37"/>
      <c r="DW366" s="37"/>
      <c r="DX366" s="37"/>
      <c r="DY366" s="37"/>
      <c r="DZ366" s="37"/>
      <c r="EA366" s="37"/>
      <c r="EB366" s="37"/>
      <c r="EC366" s="37"/>
      <c r="ED366" s="37"/>
      <c r="EE366" s="37"/>
      <c r="EF366" s="37"/>
      <c r="EG366" s="37"/>
      <c r="EH366" s="37"/>
      <c r="EI366" s="37"/>
      <c r="EJ366" s="37"/>
      <c r="EK366" s="37"/>
      <c r="EL366" s="37"/>
      <c r="EM366" s="37"/>
      <c r="EN366" s="37"/>
      <c r="EO366" s="37"/>
      <c r="EP366" s="37"/>
      <c r="EQ366" s="37"/>
      <c r="ER366" s="37"/>
      <c r="ES366" s="37"/>
      <c r="ET366" s="37"/>
      <c r="EU366" s="37"/>
      <c r="EV366" s="37"/>
      <c r="EW366" s="37"/>
      <c r="EX366" s="37"/>
      <c r="EY366" s="37"/>
      <c r="EZ366" s="37"/>
      <c r="FA366" s="37"/>
      <c r="FB366" s="37"/>
      <c r="FC366" s="37"/>
      <c r="FD366" s="37"/>
      <c r="FE366" s="37"/>
      <c r="FF366" s="37"/>
      <c r="FG366" s="37"/>
      <c r="FH366" s="37"/>
      <c r="FI366" s="37"/>
      <c r="FJ366" s="37"/>
      <c r="FK366" s="37"/>
      <c r="FL366" s="37"/>
      <c r="FM366" s="37"/>
      <c r="FN366" s="37"/>
      <c r="FO366" s="37"/>
      <c r="FP366" s="37"/>
      <c r="FQ366" s="37"/>
      <c r="FR366" s="37"/>
      <c r="FS366" s="37"/>
      <c r="FT366" s="37"/>
      <c r="FU366" s="37"/>
      <c r="FV366" s="37"/>
      <c r="FW366" s="37"/>
      <c r="FX366" s="37"/>
      <c r="FY366" s="37"/>
      <c r="FZ366" s="37"/>
      <c r="GA366" s="37"/>
      <c r="GB366" s="37"/>
      <c r="GC366" s="37"/>
      <c r="GD366" s="37"/>
      <c r="GE366" s="37"/>
      <c r="GF366" s="37"/>
      <c r="GG366" s="37"/>
      <c r="GH366" s="37"/>
      <c r="GI366" s="37"/>
      <c r="GJ366" s="37"/>
      <c r="GK366" s="37"/>
      <c r="GL366" s="37"/>
      <c r="GM366" s="37"/>
      <c r="GN366" s="37"/>
      <c r="GO366" s="37"/>
      <c r="GP366" s="37"/>
      <c r="GQ366" s="37"/>
      <c r="GR366" s="37"/>
      <c r="GS366" s="37"/>
      <c r="GT366" s="37"/>
      <c r="GU366" s="37"/>
      <c r="GV366" s="37"/>
      <c r="GW366" s="37"/>
      <c r="GX366" s="37"/>
      <c r="GY366" s="37"/>
      <c r="GZ366" s="37"/>
      <c r="HA366" s="37"/>
      <c r="HB366" s="37"/>
      <c r="HC366" s="37"/>
      <c r="HD366" s="37"/>
      <c r="HE366" s="37"/>
      <c r="HF366" s="37"/>
      <c r="HG366" s="37"/>
      <c r="HH366" s="37"/>
      <c r="HI366" s="37"/>
      <c r="HJ366" s="37"/>
      <c r="HK366" s="37"/>
      <c r="HL366" s="37"/>
      <c r="HM366" s="37"/>
      <c r="HN366" s="37"/>
      <c r="HO366" s="37"/>
      <c r="HP366" s="37"/>
      <c r="HQ366" s="37"/>
      <c r="HR366" s="37"/>
      <c r="HS366" s="37"/>
      <c r="HT366" s="37"/>
      <c r="HU366" s="37"/>
      <c r="HV366" s="37"/>
      <c r="HW366" s="37"/>
      <c r="HX366" s="37"/>
      <c r="HY366" s="37"/>
      <c r="HZ366" s="37"/>
      <c r="IA366" s="37"/>
      <c r="IB366" s="37"/>
      <c r="IC366" s="37"/>
      <c r="ID366" s="37"/>
      <c r="IE366" s="37"/>
      <c r="IF366" s="37"/>
      <c r="IG366" s="37"/>
      <c r="IH366" s="37"/>
      <c r="II366" s="37"/>
      <c r="IJ366" s="37"/>
      <c r="IK366" s="37"/>
      <c r="IL366" s="37"/>
      <c r="IM366" s="37"/>
      <c r="IN366" s="37"/>
      <c r="IO366" s="37"/>
      <c r="IP366" s="37"/>
      <c r="IQ366" s="37"/>
      <c r="IR366" s="37"/>
      <c r="IS366" s="37"/>
      <c r="IT366" s="37"/>
      <c r="IU366" s="37"/>
      <c r="IV366" s="37"/>
    </row>
    <row r="367" spans="1:256" s="35" customFormat="1" ht="18.75" customHeight="1">
      <c r="A367" s="39">
        <v>362</v>
      </c>
      <c r="B367" s="40"/>
      <c r="C367" s="41" t="s">
        <v>396</v>
      </c>
      <c r="D367" s="40">
        <v>952.6</v>
      </c>
      <c r="E367" s="42">
        <v>490</v>
      </c>
      <c r="F367" s="43">
        <f t="shared" si="10"/>
        <v>0.5143816922107916</v>
      </c>
      <c r="G367" s="40">
        <v>0</v>
      </c>
      <c r="H367" s="44">
        <f t="shared" si="11"/>
        <v>367.34000000000003</v>
      </c>
      <c r="I367" s="48"/>
      <c r="J367" s="49"/>
      <c r="K367" s="53"/>
      <c r="L367" s="53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  <c r="AR367" s="37"/>
      <c r="AS367" s="37"/>
      <c r="AT367" s="37"/>
      <c r="AU367" s="37"/>
      <c r="AV367" s="37"/>
      <c r="AW367" s="37"/>
      <c r="AX367" s="37"/>
      <c r="AY367" s="37"/>
      <c r="AZ367" s="37"/>
      <c r="BA367" s="37"/>
      <c r="BB367" s="37"/>
      <c r="BC367" s="37"/>
      <c r="BD367" s="37"/>
      <c r="BE367" s="37"/>
      <c r="BF367" s="37"/>
      <c r="BG367" s="37"/>
      <c r="BH367" s="37"/>
      <c r="BI367" s="37"/>
      <c r="BJ367" s="37"/>
      <c r="BK367" s="37"/>
      <c r="BL367" s="37"/>
      <c r="BM367" s="37"/>
      <c r="BN367" s="37"/>
      <c r="BO367" s="37"/>
      <c r="BP367" s="37"/>
      <c r="BQ367" s="37"/>
      <c r="BR367" s="37"/>
      <c r="BS367" s="37"/>
      <c r="BT367" s="37"/>
      <c r="BU367" s="37"/>
      <c r="BV367" s="37"/>
      <c r="BW367" s="37"/>
      <c r="BX367" s="37"/>
      <c r="BY367" s="37"/>
      <c r="BZ367" s="37"/>
      <c r="CA367" s="37"/>
      <c r="CB367" s="37"/>
      <c r="CC367" s="37"/>
      <c r="CD367" s="37"/>
      <c r="CE367" s="37"/>
      <c r="CF367" s="37"/>
      <c r="CG367" s="37"/>
      <c r="CH367" s="37"/>
      <c r="CI367" s="37"/>
      <c r="CJ367" s="37"/>
      <c r="CK367" s="37"/>
      <c r="CL367" s="37"/>
      <c r="CM367" s="37"/>
      <c r="CN367" s="37"/>
      <c r="CO367" s="37"/>
      <c r="CP367" s="37"/>
      <c r="CQ367" s="37"/>
      <c r="CR367" s="37"/>
      <c r="CS367" s="37"/>
      <c r="CT367" s="37"/>
      <c r="CU367" s="37"/>
      <c r="CV367" s="37"/>
      <c r="CW367" s="37"/>
      <c r="CX367" s="37"/>
      <c r="CY367" s="37"/>
      <c r="CZ367" s="37"/>
      <c r="DA367" s="37"/>
      <c r="DB367" s="37"/>
      <c r="DC367" s="37"/>
      <c r="DD367" s="37"/>
      <c r="DE367" s="37"/>
      <c r="DF367" s="37"/>
      <c r="DG367" s="37"/>
      <c r="DH367" s="37"/>
      <c r="DI367" s="37"/>
      <c r="DJ367" s="37"/>
      <c r="DK367" s="37"/>
      <c r="DL367" s="37"/>
      <c r="DM367" s="37"/>
      <c r="DN367" s="37"/>
      <c r="DO367" s="37"/>
      <c r="DP367" s="37"/>
      <c r="DQ367" s="37"/>
      <c r="DR367" s="37"/>
      <c r="DS367" s="37"/>
      <c r="DT367" s="37"/>
      <c r="DU367" s="37"/>
      <c r="DV367" s="37"/>
      <c r="DW367" s="37"/>
      <c r="DX367" s="37"/>
      <c r="DY367" s="37"/>
      <c r="DZ367" s="37"/>
      <c r="EA367" s="37"/>
      <c r="EB367" s="37"/>
      <c r="EC367" s="37"/>
      <c r="ED367" s="37"/>
      <c r="EE367" s="37"/>
      <c r="EF367" s="37"/>
      <c r="EG367" s="37"/>
      <c r="EH367" s="37"/>
      <c r="EI367" s="37"/>
      <c r="EJ367" s="37"/>
      <c r="EK367" s="37"/>
      <c r="EL367" s="37"/>
      <c r="EM367" s="37"/>
      <c r="EN367" s="37"/>
      <c r="EO367" s="37"/>
      <c r="EP367" s="37"/>
      <c r="EQ367" s="37"/>
      <c r="ER367" s="37"/>
      <c r="ES367" s="37"/>
      <c r="ET367" s="37"/>
      <c r="EU367" s="37"/>
      <c r="EV367" s="37"/>
      <c r="EW367" s="37"/>
      <c r="EX367" s="37"/>
      <c r="EY367" s="37"/>
      <c r="EZ367" s="37"/>
      <c r="FA367" s="37"/>
      <c r="FB367" s="37"/>
      <c r="FC367" s="37"/>
      <c r="FD367" s="37"/>
      <c r="FE367" s="37"/>
      <c r="FF367" s="37"/>
      <c r="FG367" s="37"/>
      <c r="FH367" s="37"/>
      <c r="FI367" s="37"/>
      <c r="FJ367" s="37"/>
      <c r="FK367" s="37"/>
      <c r="FL367" s="37"/>
      <c r="FM367" s="37"/>
      <c r="FN367" s="37"/>
      <c r="FO367" s="37"/>
      <c r="FP367" s="37"/>
      <c r="FQ367" s="37"/>
      <c r="FR367" s="37"/>
      <c r="FS367" s="37"/>
      <c r="FT367" s="37"/>
      <c r="FU367" s="37"/>
      <c r="FV367" s="37"/>
      <c r="FW367" s="37"/>
      <c r="FX367" s="37"/>
      <c r="FY367" s="37"/>
      <c r="FZ367" s="37"/>
      <c r="GA367" s="37"/>
      <c r="GB367" s="37"/>
      <c r="GC367" s="37"/>
      <c r="GD367" s="37"/>
      <c r="GE367" s="37"/>
      <c r="GF367" s="37"/>
      <c r="GG367" s="37"/>
      <c r="GH367" s="37"/>
      <c r="GI367" s="37"/>
      <c r="GJ367" s="37"/>
      <c r="GK367" s="37"/>
      <c r="GL367" s="37"/>
      <c r="GM367" s="37"/>
      <c r="GN367" s="37"/>
      <c r="GO367" s="37"/>
      <c r="GP367" s="37"/>
      <c r="GQ367" s="37"/>
      <c r="GR367" s="37"/>
      <c r="GS367" s="37"/>
      <c r="GT367" s="37"/>
      <c r="GU367" s="37"/>
      <c r="GV367" s="37"/>
      <c r="GW367" s="37"/>
      <c r="GX367" s="37"/>
      <c r="GY367" s="37"/>
      <c r="GZ367" s="37"/>
      <c r="HA367" s="37"/>
      <c r="HB367" s="37"/>
      <c r="HC367" s="37"/>
      <c r="HD367" s="37"/>
      <c r="HE367" s="37"/>
      <c r="HF367" s="37"/>
      <c r="HG367" s="37"/>
      <c r="HH367" s="37"/>
      <c r="HI367" s="37"/>
      <c r="HJ367" s="37"/>
      <c r="HK367" s="37"/>
      <c r="HL367" s="37"/>
      <c r="HM367" s="37"/>
      <c r="HN367" s="37"/>
      <c r="HO367" s="37"/>
      <c r="HP367" s="37"/>
      <c r="HQ367" s="37"/>
      <c r="HR367" s="37"/>
      <c r="HS367" s="37"/>
      <c r="HT367" s="37"/>
      <c r="HU367" s="37"/>
      <c r="HV367" s="37"/>
      <c r="HW367" s="37"/>
      <c r="HX367" s="37"/>
      <c r="HY367" s="37"/>
      <c r="HZ367" s="37"/>
      <c r="IA367" s="37"/>
      <c r="IB367" s="37"/>
      <c r="IC367" s="37"/>
      <c r="ID367" s="37"/>
      <c r="IE367" s="37"/>
      <c r="IF367" s="37"/>
      <c r="IG367" s="37"/>
      <c r="IH367" s="37"/>
      <c r="II367" s="37"/>
      <c r="IJ367" s="37"/>
      <c r="IK367" s="37"/>
      <c r="IL367" s="37"/>
      <c r="IM367" s="37"/>
      <c r="IN367" s="37"/>
      <c r="IO367" s="37"/>
      <c r="IP367" s="37"/>
      <c r="IQ367" s="37"/>
      <c r="IR367" s="37"/>
      <c r="IS367" s="37"/>
      <c r="IT367" s="37"/>
      <c r="IU367" s="37"/>
      <c r="IV367" s="37"/>
    </row>
    <row r="368" spans="1:10" ht="18.75" customHeight="1">
      <c r="A368" s="39">
        <v>363</v>
      </c>
      <c r="B368" s="40" t="s">
        <v>397</v>
      </c>
      <c r="C368" s="41" t="s">
        <v>398</v>
      </c>
      <c r="D368" s="40">
        <v>2251.7</v>
      </c>
      <c r="E368" s="45">
        <v>2480</v>
      </c>
      <c r="F368" s="43">
        <f t="shared" si="10"/>
        <v>1.1013900608429188</v>
      </c>
      <c r="G368" s="40">
        <v>0</v>
      </c>
      <c r="H368" s="44">
        <f t="shared" si="11"/>
        <v>-453.47</v>
      </c>
      <c r="I368" s="46"/>
      <c r="J368" s="47"/>
    </row>
    <row r="369" spans="1:10" ht="18.75" customHeight="1">
      <c r="A369" s="39">
        <v>364</v>
      </c>
      <c r="B369" s="40" t="s">
        <v>399</v>
      </c>
      <c r="C369" s="41" t="s">
        <v>400</v>
      </c>
      <c r="D369" s="40">
        <v>623.5</v>
      </c>
      <c r="E369" s="42">
        <v>260</v>
      </c>
      <c r="F369" s="43">
        <f t="shared" si="10"/>
        <v>0.4170008019246191</v>
      </c>
      <c r="G369" s="40">
        <v>0</v>
      </c>
      <c r="H369" s="44">
        <f t="shared" si="11"/>
        <v>301.15</v>
      </c>
      <c r="I369" s="48"/>
      <c r="J369" s="47"/>
    </row>
    <row r="370" spans="1:10" ht="18.75" customHeight="1">
      <c r="A370" s="39">
        <v>365</v>
      </c>
      <c r="B370" s="40"/>
      <c r="C370" s="41" t="s">
        <v>401</v>
      </c>
      <c r="D370" s="40">
        <v>6928.2</v>
      </c>
      <c r="E370" s="42">
        <v>960</v>
      </c>
      <c r="F370" s="43">
        <f t="shared" si="10"/>
        <v>0.1385641292110505</v>
      </c>
      <c r="G370" s="40">
        <v>0</v>
      </c>
      <c r="H370" s="44">
        <f t="shared" si="11"/>
        <v>5275.38</v>
      </c>
      <c r="I370" s="48"/>
      <c r="J370" s="47"/>
    </row>
    <row r="371" spans="1:10" ht="18.75" customHeight="1">
      <c r="A371" s="39">
        <v>366</v>
      </c>
      <c r="B371" s="40"/>
      <c r="C371" s="41" t="s">
        <v>402</v>
      </c>
      <c r="D371" s="40">
        <v>3533.4</v>
      </c>
      <c r="E371" s="42">
        <v>1620</v>
      </c>
      <c r="F371" s="43">
        <f t="shared" si="10"/>
        <v>0.45848191543555783</v>
      </c>
      <c r="G371" s="40">
        <v>0</v>
      </c>
      <c r="H371" s="44">
        <f t="shared" si="11"/>
        <v>1560.06</v>
      </c>
      <c r="I371" s="48"/>
      <c r="J371" s="47"/>
    </row>
    <row r="372" spans="1:12" ht="18.75" customHeight="1">
      <c r="A372" s="39">
        <v>367</v>
      </c>
      <c r="B372" s="40" t="s">
        <v>403</v>
      </c>
      <c r="C372" s="41" t="s">
        <v>404</v>
      </c>
      <c r="D372" s="40">
        <v>6928.2</v>
      </c>
      <c r="E372" s="42">
        <v>1380</v>
      </c>
      <c r="F372" s="43">
        <f t="shared" si="10"/>
        <v>0.19918593574088508</v>
      </c>
      <c r="G372" s="40">
        <v>0</v>
      </c>
      <c r="H372" s="44">
        <f t="shared" si="11"/>
        <v>4855.38</v>
      </c>
      <c r="I372" s="48"/>
      <c r="J372" s="47"/>
      <c r="K372" s="52"/>
      <c r="L372" s="53"/>
    </row>
    <row r="373" spans="1:12" ht="18.75" customHeight="1">
      <c r="A373" s="39">
        <v>368</v>
      </c>
      <c r="B373" s="40"/>
      <c r="C373" s="41" t="s">
        <v>405</v>
      </c>
      <c r="D373" s="40">
        <v>5196.2</v>
      </c>
      <c r="E373" s="42">
        <v>410</v>
      </c>
      <c r="F373" s="43">
        <f t="shared" si="10"/>
        <v>0.07890381432585351</v>
      </c>
      <c r="G373" s="40">
        <v>0</v>
      </c>
      <c r="H373" s="44">
        <f t="shared" si="11"/>
        <v>4266.58</v>
      </c>
      <c r="I373" s="48"/>
      <c r="J373" s="47"/>
      <c r="K373" s="52"/>
      <c r="L373" s="53"/>
    </row>
    <row r="374" spans="1:12" ht="18.75" customHeight="1">
      <c r="A374" s="39">
        <v>369</v>
      </c>
      <c r="B374" s="40"/>
      <c r="C374" s="41" t="s">
        <v>406</v>
      </c>
      <c r="D374" s="40">
        <v>5196.2</v>
      </c>
      <c r="E374" s="42">
        <v>1440</v>
      </c>
      <c r="F374" s="43">
        <f t="shared" si="10"/>
        <v>0.27712559177860746</v>
      </c>
      <c r="G374" s="40">
        <v>0</v>
      </c>
      <c r="H374" s="44">
        <f t="shared" si="11"/>
        <v>3236.58</v>
      </c>
      <c r="I374" s="48"/>
      <c r="J374" s="47"/>
      <c r="K374" s="52"/>
      <c r="L374" s="53"/>
    </row>
    <row r="375" spans="1:12" ht="18.75" customHeight="1">
      <c r="A375" s="39">
        <v>370</v>
      </c>
      <c r="B375" s="40"/>
      <c r="C375" s="41" t="s">
        <v>407</v>
      </c>
      <c r="D375" s="40">
        <v>4122.3</v>
      </c>
      <c r="E375" s="45">
        <v>620</v>
      </c>
      <c r="F375" s="43">
        <f t="shared" si="10"/>
        <v>0.15040147490478617</v>
      </c>
      <c r="G375" s="40">
        <v>0</v>
      </c>
      <c r="H375" s="44">
        <f t="shared" si="11"/>
        <v>3090.07</v>
      </c>
      <c r="I375" s="48"/>
      <c r="J375" s="47"/>
      <c r="K375" s="52"/>
      <c r="L375" s="53"/>
    </row>
    <row r="376" spans="1:12" ht="18.75" customHeight="1">
      <c r="A376" s="39">
        <v>371</v>
      </c>
      <c r="B376" s="40"/>
      <c r="C376" s="41" t="s">
        <v>408</v>
      </c>
      <c r="D376" s="40">
        <v>5196.2</v>
      </c>
      <c r="E376" s="45">
        <v>3470</v>
      </c>
      <c r="F376" s="43">
        <f t="shared" si="10"/>
        <v>0.6677956968553943</v>
      </c>
      <c r="G376" s="40">
        <v>0</v>
      </c>
      <c r="H376" s="44">
        <f t="shared" si="11"/>
        <v>1206.58</v>
      </c>
      <c r="I376" s="48"/>
      <c r="J376" s="49"/>
      <c r="K376" s="52"/>
      <c r="L376" s="53"/>
    </row>
    <row r="377" spans="1:12" ht="18.75" customHeight="1">
      <c r="A377" s="39">
        <v>372</v>
      </c>
      <c r="B377" s="40"/>
      <c r="C377" s="41" t="s">
        <v>409</v>
      </c>
      <c r="D377" s="40">
        <v>5196.2</v>
      </c>
      <c r="E377" s="45">
        <v>2390</v>
      </c>
      <c r="F377" s="43">
        <f t="shared" si="10"/>
        <v>0.4599515030214388</v>
      </c>
      <c r="G377" s="40">
        <v>0</v>
      </c>
      <c r="H377" s="44">
        <f t="shared" si="11"/>
        <v>2286.58</v>
      </c>
      <c r="I377" s="48"/>
      <c r="J377" s="49"/>
      <c r="K377" s="52"/>
      <c r="L377" s="53"/>
    </row>
    <row r="378" spans="1:12" ht="18.75" customHeight="1">
      <c r="A378" s="39"/>
      <c r="B378" s="40"/>
      <c r="C378" s="41" t="s">
        <v>410</v>
      </c>
      <c r="D378" s="40">
        <v>5196.2</v>
      </c>
      <c r="E378" s="45">
        <v>0</v>
      </c>
      <c r="F378" s="43">
        <f t="shared" si="10"/>
        <v>0</v>
      </c>
      <c r="G378" s="40">
        <v>1</v>
      </c>
      <c r="H378" s="44">
        <f t="shared" si="11"/>
        <v>4675.58</v>
      </c>
      <c r="I378" s="48"/>
      <c r="J378" s="49"/>
      <c r="K378" s="52"/>
      <c r="L378" s="53"/>
    </row>
    <row r="379" spans="1:12" ht="18.75" customHeight="1">
      <c r="A379" s="39">
        <v>373</v>
      </c>
      <c r="B379" s="40" t="s">
        <v>411</v>
      </c>
      <c r="C379" s="41" t="s">
        <v>412</v>
      </c>
      <c r="D379" s="40">
        <v>3550.7</v>
      </c>
      <c r="E379" s="42">
        <v>0</v>
      </c>
      <c r="F379" s="43">
        <f t="shared" si="10"/>
        <v>0</v>
      </c>
      <c r="G379" s="40">
        <v>0</v>
      </c>
      <c r="H379" s="44">
        <f t="shared" si="11"/>
        <v>3195.63</v>
      </c>
      <c r="I379" s="48"/>
      <c r="J379" s="47"/>
      <c r="K379" s="52"/>
      <c r="L379" s="53"/>
    </row>
    <row r="380" spans="1:10" ht="18.75" customHeight="1">
      <c r="A380" s="39">
        <v>374</v>
      </c>
      <c r="B380" s="40"/>
      <c r="C380" s="41" t="s">
        <v>413</v>
      </c>
      <c r="D380" s="40">
        <v>6408.6</v>
      </c>
      <c r="E380" s="42">
        <v>3580</v>
      </c>
      <c r="F380" s="43">
        <f t="shared" si="10"/>
        <v>0.5586243485316605</v>
      </c>
      <c r="G380" s="40">
        <v>0</v>
      </c>
      <c r="H380" s="44">
        <f t="shared" si="11"/>
        <v>2187.7400000000007</v>
      </c>
      <c r="I380" s="46"/>
      <c r="J380" s="47"/>
    </row>
    <row r="381" spans="1:10" ht="18.75" customHeight="1">
      <c r="A381" s="39">
        <v>375</v>
      </c>
      <c r="B381" s="40"/>
      <c r="C381" s="41" t="s">
        <v>414</v>
      </c>
      <c r="D381" s="40">
        <v>4607.3</v>
      </c>
      <c r="E381" s="42">
        <v>4800</v>
      </c>
      <c r="F381" s="43">
        <f t="shared" si="10"/>
        <v>1.0418249300023874</v>
      </c>
      <c r="G381" s="40">
        <v>0</v>
      </c>
      <c r="H381" s="44">
        <f t="shared" si="11"/>
        <v>-653.4299999999994</v>
      </c>
      <c r="I381" s="46"/>
      <c r="J381" s="47"/>
    </row>
    <row r="382" spans="1:10" ht="18.75" customHeight="1">
      <c r="A382" s="39">
        <v>376</v>
      </c>
      <c r="B382" s="40"/>
      <c r="C382" s="41" t="s">
        <v>415</v>
      </c>
      <c r="D382" s="40">
        <v>3481.4</v>
      </c>
      <c r="E382" s="42">
        <v>1500</v>
      </c>
      <c r="F382" s="43">
        <f t="shared" si="10"/>
        <v>0.4308611478140978</v>
      </c>
      <c r="G382" s="40">
        <v>0</v>
      </c>
      <c r="H382" s="44">
        <f t="shared" si="11"/>
        <v>1633.2600000000002</v>
      </c>
      <c r="I382" s="48"/>
      <c r="J382" s="47"/>
    </row>
    <row r="383" spans="1:12" ht="18.75" customHeight="1">
      <c r="A383" s="39">
        <v>377</v>
      </c>
      <c r="B383" s="40" t="s">
        <v>416</v>
      </c>
      <c r="C383" s="41" t="s">
        <v>417</v>
      </c>
      <c r="D383" s="40">
        <v>2113.1</v>
      </c>
      <c r="E383" s="42">
        <v>980</v>
      </c>
      <c r="F383" s="43">
        <f t="shared" si="10"/>
        <v>0.4637736027637121</v>
      </c>
      <c r="G383" s="40">
        <v>0</v>
      </c>
      <c r="H383" s="44">
        <f t="shared" si="11"/>
        <v>921.79</v>
      </c>
      <c r="I383" s="48"/>
      <c r="J383" s="47"/>
      <c r="K383" s="52"/>
      <c r="L383" s="52"/>
    </row>
    <row r="384" spans="1:12" ht="18.75" customHeight="1">
      <c r="A384" s="39">
        <v>378</v>
      </c>
      <c r="B384" s="40"/>
      <c r="C384" s="41" t="s">
        <v>418</v>
      </c>
      <c r="D384" s="40">
        <v>6495.2</v>
      </c>
      <c r="E384" s="45">
        <v>340</v>
      </c>
      <c r="F384" s="43">
        <f t="shared" si="10"/>
        <v>0.052346348072422715</v>
      </c>
      <c r="G384" s="40">
        <v>0</v>
      </c>
      <c r="H384" s="44">
        <f t="shared" si="11"/>
        <v>5505.68</v>
      </c>
      <c r="I384" s="48"/>
      <c r="J384" s="49"/>
      <c r="K384" s="52"/>
      <c r="L384" s="52"/>
    </row>
    <row r="385" spans="1:12" ht="18.75" customHeight="1">
      <c r="A385" s="39">
        <v>379</v>
      </c>
      <c r="B385" s="40"/>
      <c r="C385" s="41" t="s">
        <v>419</v>
      </c>
      <c r="D385" s="40">
        <v>9526.3</v>
      </c>
      <c r="E385" s="45">
        <v>3010</v>
      </c>
      <c r="F385" s="43">
        <f t="shared" si="10"/>
        <v>0.31596737453156004</v>
      </c>
      <c r="G385" s="40">
        <v>0</v>
      </c>
      <c r="H385" s="44">
        <f t="shared" si="11"/>
        <v>5563.67</v>
      </c>
      <c r="I385" s="48"/>
      <c r="J385" s="49"/>
      <c r="K385" s="52"/>
      <c r="L385" s="52"/>
    </row>
    <row r="386" spans="1:12" ht="18.75" customHeight="1">
      <c r="A386" s="39">
        <v>380</v>
      </c>
      <c r="B386" s="40"/>
      <c r="C386" s="41" t="s">
        <v>420</v>
      </c>
      <c r="D386" s="40">
        <v>4399.4</v>
      </c>
      <c r="E386" s="42">
        <v>3240</v>
      </c>
      <c r="F386" s="43">
        <f t="shared" si="10"/>
        <v>0.7364640632813566</v>
      </c>
      <c r="G386" s="40">
        <v>0</v>
      </c>
      <c r="H386" s="44">
        <f t="shared" si="11"/>
        <v>719.4599999999996</v>
      </c>
      <c r="I386" s="48"/>
      <c r="J386" s="47"/>
      <c r="K386" s="52"/>
      <c r="L386" s="52"/>
    </row>
    <row r="387" spans="1:12" ht="18.75" customHeight="1">
      <c r="A387" s="39">
        <v>381</v>
      </c>
      <c r="B387" s="40"/>
      <c r="C387" s="41" t="s">
        <v>421</v>
      </c>
      <c r="D387" s="40">
        <v>1610.8</v>
      </c>
      <c r="E387" s="42">
        <v>520</v>
      </c>
      <c r="F387" s="43">
        <f aca="true" t="shared" si="12" ref="F387:F450">E387/D387</f>
        <v>0.32282095852992304</v>
      </c>
      <c r="G387" s="40">
        <v>0</v>
      </c>
      <c r="H387" s="44">
        <f aca="true" t="shared" si="13" ref="H387:H450">D387*0.9-E387-G387</f>
        <v>929.72</v>
      </c>
      <c r="I387" s="48"/>
      <c r="J387" s="47"/>
      <c r="K387" s="52"/>
      <c r="L387" s="52"/>
    </row>
    <row r="388" spans="1:12" ht="18.75" customHeight="1">
      <c r="A388" s="39">
        <v>382</v>
      </c>
      <c r="B388" s="40"/>
      <c r="C388" s="41" t="s">
        <v>422</v>
      </c>
      <c r="D388" s="40">
        <v>5802.4</v>
      </c>
      <c r="E388" s="45">
        <v>3910</v>
      </c>
      <c r="F388" s="43">
        <f t="shared" si="12"/>
        <v>0.6738590927891908</v>
      </c>
      <c r="G388" s="40">
        <v>0</v>
      </c>
      <c r="H388" s="44">
        <f t="shared" si="13"/>
        <v>1312.1599999999999</v>
      </c>
      <c r="I388" s="46"/>
      <c r="J388" s="49"/>
      <c r="K388" s="52"/>
      <c r="L388" s="52"/>
    </row>
    <row r="389" spans="1:12" ht="18.75" customHeight="1">
      <c r="A389" s="39">
        <v>383</v>
      </c>
      <c r="B389" s="40"/>
      <c r="C389" s="41" t="s">
        <v>423</v>
      </c>
      <c r="D389" s="40">
        <v>9526.3</v>
      </c>
      <c r="E389" s="42">
        <v>3490</v>
      </c>
      <c r="F389" s="43">
        <f t="shared" si="12"/>
        <v>0.3663541983771244</v>
      </c>
      <c r="G389" s="40">
        <v>0</v>
      </c>
      <c r="H389" s="44">
        <f t="shared" si="13"/>
        <v>5083.67</v>
      </c>
      <c r="I389" s="46"/>
      <c r="J389" s="47"/>
      <c r="K389" s="52"/>
      <c r="L389" s="52"/>
    </row>
    <row r="390" spans="1:12" ht="18.75" customHeight="1">
      <c r="A390" s="39">
        <v>384</v>
      </c>
      <c r="B390" s="40"/>
      <c r="C390" s="41" t="s">
        <v>424</v>
      </c>
      <c r="D390" s="40">
        <v>1991.9</v>
      </c>
      <c r="E390" s="45">
        <v>330</v>
      </c>
      <c r="F390" s="43">
        <f t="shared" si="12"/>
        <v>0.16567096741804307</v>
      </c>
      <c r="G390" s="40">
        <v>0</v>
      </c>
      <c r="H390" s="44">
        <f t="shared" si="13"/>
        <v>1462.71</v>
      </c>
      <c r="I390" s="48"/>
      <c r="J390" s="49"/>
      <c r="K390" s="52"/>
      <c r="L390" s="52"/>
    </row>
    <row r="391" spans="1:12" ht="18.75" customHeight="1">
      <c r="A391" s="39">
        <v>385</v>
      </c>
      <c r="B391" s="40"/>
      <c r="C391" s="41" t="s">
        <v>425</v>
      </c>
      <c r="D391" s="40">
        <v>9526.3</v>
      </c>
      <c r="E391" s="42">
        <v>1440</v>
      </c>
      <c r="F391" s="43">
        <f t="shared" si="12"/>
        <v>0.15116047153669315</v>
      </c>
      <c r="G391" s="40">
        <v>0</v>
      </c>
      <c r="H391" s="44">
        <f t="shared" si="13"/>
        <v>7133.67</v>
      </c>
      <c r="I391" s="48"/>
      <c r="J391" s="47"/>
      <c r="K391" s="52"/>
      <c r="L391" s="52"/>
    </row>
    <row r="392" spans="1:12" ht="18.75" customHeight="1">
      <c r="A392" s="39">
        <v>386</v>
      </c>
      <c r="B392" s="40"/>
      <c r="C392" s="41" t="s">
        <v>426</v>
      </c>
      <c r="D392" s="40">
        <v>1628.1</v>
      </c>
      <c r="E392" s="42">
        <v>880</v>
      </c>
      <c r="F392" s="43">
        <f t="shared" si="12"/>
        <v>0.5405073398439899</v>
      </c>
      <c r="G392" s="40">
        <v>0</v>
      </c>
      <c r="H392" s="44">
        <f t="shared" si="13"/>
        <v>585.29</v>
      </c>
      <c r="I392" s="48"/>
      <c r="J392" s="47"/>
      <c r="K392" s="52"/>
      <c r="L392" s="52"/>
    </row>
    <row r="393" spans="1:12" ht="18.75" customHeight="1">
      <c r="A393" s="39">
        <v>387</v>
      </c>
      <c r="B393" s="40"/>
      <c r="C393" s="41" t="s">
        <v>427</v>
      </c>
      <c r="D393" s="40">
        <v>4503.3</v>
      </c>
      <c r="E393" s="42">
        <v>610</v>
      </c>
      <c r="F393" s="43">
        <f t="shared" si="12"/>
        <v>0.13545622099349366</v>
      </c>
      <c r="G393" s="40">
        <v>0</v>
      </c>
      <c r="H393" s="44">
        <f t="shared" si="13"/>
        <v>3442.9700000000003</v>
      </c>
      <c r="I393" s="48"/>
      <c r="J393" s="47"/>
      <c r="K393" s="52"/>
      <c r="L393" s="52"/>
    </row>
    <row r="394" spans="1:12" ht="18.75" customHeight="1">
      <c r="A394" s="39">
        <v>388</v>
      </c>
      <c r="B394" s="40"/>
      <c r="C394" s="41" t="s">
        <v>428</v>
      </c>
      <c r="D394" s="40">
        <v>4156.9</v>
      </c>
      <c r="E394" s="45">
        <v>1920</v>
      </c>
      <c r="F394" s="43">
        <f t="shared" si="12"/>
        <v>0.46188265293848785</v>
      </c>
      <c r="G394" s="40">
        <v>0</v>
      </c>
      <c r="H394" s="44">
        <f t="shared" si="13"/>
        <v>1821.2099999999996</v>
      </c>
      <c r="I394" s="48"/>
      <c r="J394" s="49"/>
      <c r="K394" s="52"/>
      <c r="L394" s="52"/>
    </row>
    <row r="395" spans="1:12" ht="18.75" customHeight="1">
      <c r="A395" s="39">
        <v>389</v>
      </c>
      <c r="B395" s="40"/>
      <c r="C395" s="41" t="s">
        <v>429</v>
      </c>
      <c r="D395" s="40">
        <v>3498.7</v>
      </c>
      <c r="E395" s="45">
        <v>620</v>
      </c>
      <c r="F395" s="43">
        <f t="shared" si="12"/>
        <v>0.177208677508789</v>
      </c>
      <c r="G395" s="40">
        <v>0</v>
      </c>
      <c r="H395" s="44">
        <f t="shared" si="13"/>
        <v>2528.83</v>
      </c>
      <c r="I395" s="48"/>
      <c r="J395" s="49"/>
      <c r="K395" s="52"/>
      <c r="L395" s="52"/>
    </row>
    <row r="396" spans="1:12" ht="18.75" customHeight="1">
      <c r="A396" s="39">
        <v>390</v>
      </c>
      <c r="B396" s="40"/>
      <c r="C396" s="41" t="s">
        <v>430</v>
      </c>
      <c r="D396" s="40">
        <v>2753.9</v>
      </c>
      <c r="E396" s="45">
        <v>1910</v>
      </c>
      <c r="F396" s="43">
        <f t="shared" si="12"/>
        <v>0.6935618577290388</v>
      </c>
      <c r="G396" s="40">
        <v>0</v>
      </c>
      <c r="H396" s="44">
        <f t="shared" si="13"/>
        <v>568.5100000000002</v>
      </c>
      <c r="I396" s="48"/>
      <c r="J396" s="49"/>
      <c r="K396" s="52"/>
      <c r="L396" s="52"/>
    </row>
    <row r="397" spans="1:12" ht="18.75" customHeight="1">
      <c r="A397" s="39">
        <v>391</v>
      </c>
      <c r="B397" s="40"/>
      <c r="C397" s="41" t="s">
        <v>431</v>
      </c>
      <c r="D397" s="40">
        <v>5196.2</v>
      </c>
      <c r="E397" s="45">
        <v>40</v>
      </c>
      <c r="F397" s="43">
        <f t="shared" si="12"/>
        <v>0.007697933104961318</v>
      </c>
      <c r="G397" s="40">
        <v>0</v>
      </c>
      <c r="H397" s="44">
        <f t="shared" si="13"/>
        <v>4636.58</v>
      </c>
      <c r="I397" s="48"/>
      <c r="J397" s="49"/>
      <c r="K397" s="52"/>
      <c r="L397" s="52"/>
    </row>
    <row r="398" spans="1:12" ht="18.75" customHeight="1">
      <c r="A398" s="39">
        <v>392</v>
      </c>
      <c r="B398" s="40" t="s">
        <v>432</v>
      </c>
      <c r="C398" s="41" t="s">
        <v>433</v>
      </c>
      <c r="D398" s="40">
        <v>6581.8</v>
      </c>
      <c r="E398" s="42">
        <v>2460</v>
      </c>
      <c r="F398" s="43">
        <f t="shared" si="12"/>
        <v>0.3737579385578413</v>
      </c>
      <c r="G398" s="40">
        <v>0</v>
      </c>
      <c r="H398" s="44">
        <f t="shared" si="13"/>
        <v>3463.62</v>
      </c>
      <c r="I398" s="48"/>
      <c r="J398" s="47"/>
      <c r="K398" s="53"/>
      <c r="L398" s="53"/>
    </row>
    <row r="399" spans="1:12" ht="18.75" customHeight="1">
      <c r="A399" s="39">
        <v>393</v>
      </c>
      <c r="B399" s="40"/>
      <c r="C399" s="41" t="s">
        <v>434</v>
      </c>
      <c r="D399" s="40">
        <v>3810.5</v>
      </c>
      <c r="E399" s="45">
        <v>1950</v>
      </c>
      <c r="F399" s="43">
        <f t="shared" si="12"/>
        <v>0.5117438656344312</v>
      </c>
      <c r="G399" s="40">
        <v>0</v>
      </c>
      <c r="H399" s="44">
        <f t="shared" si="13"/>
        <v>1479.4500000000003</v>
      </c>
      <c r="I399" s="48"/>
      <c r="J399" s="49"/>
      <c r="K399" s="53"/>
      <c r="L399" s="53"/>
    </row>
    <row r="400" spans="1:12" ht="18.75" customHeight="1">
      <c r="A400" s="39">
        <v>394</v>
      </c>
      <c r="B400" s="40"/>
      <c r="C400" s="41" t="s">
        <v>435</v>
      </c>
      <c r="D400" s="40">
        <v>5178.8</v>
      </c>
      <c r="E400" s="45">
        <v>320</v>
      </c>
      <c r="F400" s="43">
        <f t="shared" si="12"/>
        <v>0.061790376148914805</v>
      </c>
      <c r="G400" s="40">
        <v>0</v>
      </c>
      <c r="H400" s="44">
        <f t="shared" si="13"/>
        <v>4340.92</v>
      </c>
      <c r="I400" s="48"/>
      <c r="J400" s="49"/>
      <c r="K400" s="53"/>
      <c r="L400" s="53"/>
    </row>
    <row r="401" spans="1:12" ht="18.75" customHeight="1">
      <c r="A401" s="39">
        <v>395</v>
      </c>
      <c r="B401" s="40"/>
      <c r="C401" s="41" t="s">
        <v>436</v>
      </c>
      <c r="D401" s="40">
        <v>8313.8</v>
      </c>
      <c r="E401" s="45">
        <v>4350</v>
      </c>
      <c r="F401" s="43">
        <f t="shared" si="12"/>
        <v>0.5232264427818808</v>
      </c>
      <c r="G401" s="40">
        <v>0</v>
      </c>
      <c r="H401" s="44">
        <f t="shared" si="13"/>
        <v>3132.419999999999</v>
      </c>
      <c r="I401" s="48"/>
      <c r="J401" s="49"/>
      <c r="K401" s="53"/>
      <c r="L401" s="53"/>
    </row>
    <row r="402" spans="1:12" ht="18.75" customHeight="1">
      <c r="A402" s="39">
        <v>397</v>
      </c>
      <c r="B402" s="40"/>
      <c r="C402" s="41" t="s">
        <v>437</v>
      </c>
      <c r="D402" s="40">
        <v>3464.1</v>
      </c>
      <c r="E402" s="45">
        <v>230</v>
      </c>
      <c r="F402" s="43">
        <f t="shared" si="12"/>
        <v>0.06639531191362837</v>
      </c>
      <c r="G402" s="40">
        <v>0</v>
      </c>
      <c r="H402" s="44">
        <f t="shared" si="13"/>
        <v>2887.69</v>
      </c>
      <c r="I402" s="48"/>
      <c r="J402" s="49"/>
      <c r="K402" s="53"/>
      <c r="L402" s="53"/>
    </row>
    <row r="403" spans="1:12" ht="18.75" customHeight="1">
      <c r="A403" s="39">
        <v>398</v>
      </c>
      <c r="B403" s="40"/>
      <c r="C403" s="41" t="s">
        <v>438</v>
      </c>
      <c r="D403" s="40">
        <v>7395.9</v>
      </c>
      <c r="E403" s="42">
        <v>4890</v>
      </c>
      <c r="F403" s="43">
        <f t="shared" si="12"/>
        <v>0.6611771386849471</v>
      </c>
      <c r="G403" s="40">
        <v>0</v>
      </c>
      <c r="H403" s="44">
        <f t="shared" si="13"/>
        <v>1766.3099999999995</v>
      </c>
      <c r="I403" s="48"/>
      <c r="J403" s="47"/>
      <c r="K403" s="53"/>
      <c r="L403" s="53"/>
    </row>
    <row r="404" spans="1:12" ht="18.75" customHeight="1">
      <c r="A404" s="39">
        <v>399</v>
      </c>
      <c r="B404" s="40"/>
      <c r="C404" s="41" t="s">
        <v>439</v>
      </c>
      <c r="D404" s="40">
        <v>6304.7</v>
      </c>
      <c r="E404" s="42">
        <v>3000</v>
      </c>
      <c r="F404" s="43">
        <f t="shared" si="12"/>
        <v>0.4758354878106809</v>
      </c>
      <c r="G404" s="40">
        <v>0</v>
      </c>
      <c r="H404" s="44">
        <f t="shared" si="13"/>
        <v>2674.2299999999996</v>
      </c>
      <c r="I404" s="48"/>
      <c r="J404" s="47"/>
      <c r="K404" s="53"/>
      <c r="L404" s="53"/>
    </row>
    <row r="405" spans="1:12" ht="18.75" customHeight="1">
      <c r="A405" s="39">
        <v>400</v>
      </c>
      <c r="B405" s="40"/>
      <c r="C405" s="41" t="s">
        <v>440</v>
      </c>
      <c r="D405" s="40">
        <v>8313.8</v>
      </c>
      <c r="E405" s="45">
        <v>3080</v>
      </c>
      <c r="F405" s="43">
        <f t="shared" si="12"/>
        <v>0.37046837787774545</v>
      </c>
      <c r="G405" s="40">
        <v>0</v>
      </c>
      <c r="H405" s="44">
        <f t="shared" si="13"/>
        <v>4402.419999999999</v>
      </c>
      <c r="I405" s="48"/>
      <c r="J405" s="49"/>
      <c r="K405" s="53"/>
      <c r="L405" s="53"/>
    </row>
    <row r="406" spans="1:12" ht="18.75" customHeight="1">
      <c r="A406" s="39">
        <v>401</v>
      </c>
      <c r="B406" s="40"/>
      <c r="C406" s="41" t="s">
        <v>441</v>
      </c>
      <c r="D406" s="40">
        <v>7274.6</v>
      </c>
      <c r="E406" s="42">
        <v>480</v>
      </c>
      <c r="F406" s="43">
        <f t="shared" si="12"/>
        <v>0.06598300937508592</v>
      </c>
      <c r="G406" s="40">
        <v>0</v>
      </c>
      <c r="H406" s="44">
        <f t="shared" si="13"/>
        <v>6067.14</v>
      </c>
      <c r="I406" s="48"/>
      <c r="J406" s="47"/>
      <c r="K406" s="53"/>
      <c r="L406" s="53"/>
    </row>
    <row r="407" spans="1:12" ht="18.75" customHeight="1">
      <c r="A407" s="39">
        <v>402</v>
      </c>
      <c r="B407" s="40"/>
      <c r="C407" s="41" t="s">
        <v>442</v>
      </c>
      <c r="D407" s="40">
        <v>8487</v>
      </c>
      <c r="E407" s="45">
        <v>5700</v>
      </c>
      <c r="F407" s="43">
        <f t="shared" si="12"/>
        <v>0.671615411806292</v>
      </c>
      <c r="G407" s="40">
        <v>0</v>
      </c>
      <c r="H407" s="44">
        <f t="shared" si="13"/>
        <v>1938.3000000000002</v>
      </c>
      <c r="I407" s="48"/>
      <c r="J407" s="49"/>
      <c r="K407" s="53"/>
      <c r="L407" s="53"/>
    </row>
    <row r="408" spans="1:12" ht="18.75" customHeight="1">
      <c r="A408" s="39">
        <v>403</v>
      </c>
      <c r="B408" s="40"/>
      <c r="C408" s="41" t="s">
        <v>443</v>
      </c>
      <c r="D408" s="40">
        <v>6651</v>
      </c>
      <c r="E408" s="42">
        <v>4900</v>
      </c>
      <c r="F408" s="43">
        <f t="shared" si="12"/>
        <v>0.736731318598707</v>
      </c>
      <c r="G408" s="40">
        <v>0</v>
      </c>
      <c r="H408" s="44">
        <f t="shared" si="13"/>
        <v>1085.9000000000005</v>
      </c>
      <c r="I408" s="48"/>
      <c r="J408" s="47"/>
      <c r="K408" s="53"/>
      <c r="L408" s="53"/>
    </row>
    <row r="409" spans="1:12" ht="18.75" customHeight="1">
      <c r="A409" s="39">
        <v>405</v>
      </c>
      <c r="B409" s="40"/>
      <c r="C409" s="41" t="s">
        <v>444</v>
      </c>
      <c r="D409" s="40">
        <v>10392.3</v>
      </c>
      <c r="E409" s="42">
        <v>4340</v>
      </c>
      <c r="F409" s="43">
        <f t="shared" si="12"/>
        <v>0.41761688942774944</v>
      </c>
      <c r="G409" s="40">
        <v>0</v>
      </c>
      <c r="H409" s="44">
        <f t="shared" si="13"/>
        <v>5013.07</v>
      </c>
      <c r="I409" s="48"/>
      <c r="J409" s="47"/>
      <c r="K409" s="53"/>
      <c r="L409" s="53"/>
    </row>
    <row r="410" spans="1:12" ht="18.75" customHeight="1">
      <c r="A410" s="39">
        <v>406</v>
      </c>
      <c r="B410" s="40" t="s">
        <v>445</v>
      </c>
      <c r="C410" s="41" t="s">
        <v>446</v>
      </c>
      <c r="D410" s="40">
        <v>8435</v>
      </c>
      <c r="E410" s="45">
        <v>3960</v>
      </c>
      <c r="F410" s="43">
        <f t="shared" si="12"/>
        <v>0.46947243627741553</v>
      </c>
      <c r="G410" s="40">
        <v>0</v>
      </c>
      <c r="H410" s="44">
        <f t="shared" si="13"/>
        <v>3631.5</v>
      </c>
      <c r="I410" s="48"/>
      <c r="J410" s="49"/>
      <c r="K410" s="53"/>
      <c r="L410" s="53"/>
    </row>
    <row r="411" spans="1:12" ht="18.75" customHeight="1">
      <c r="A411" s="39">
        <v>407</v>
      </c>
      <c r="B411" s="40"/>
      <c r="C411" s="41" t="s">
        <v>447</v>
      </c>
      <c r="D411" s="40">
        <v>3256.3</v>
      </c>
      <c r="E411" s="45">
        <v>2080</v>
      </c>
      <c r="F411" s="43">
        <f t="shared" si="12"/>
        <v>0.6387617848478334</v>
      </c>
      <c r="G411" s="40">
        <v>0</v>
      </c>
      <c r="H411" s="44">
        <f t="shared" si="13"/>
        <v>850.6700000000001</v>
      </c>
      <c r="I411" s="48"/>
      <c r="J411" s="49"/>
      <c r="K411" s="53"/>
      <c r="L411" s="53"/>
    </row>
    <row r="412" spans="1:12" ht="18.75" customHeight="1">
      <c r="A412" s="39">
        <v>408</v>
      </c>
      <c r="B412" s="40"/>
      <c r="C412" s="41" t="s">
        <v>448</v>
      </c>
      <c r="D412" s="40">
        <v>2078.5</v>
      </c>
      <c r="E412" s="45">
        <v>0</v>
      </c>
      <c r="F412" s="43">
        <f t="shared" si="12"/>
        <v>0</v>
      </c>
      <c r="G412" s="40">
        <v>0</v>
      </c>
      <c r="H412" s="44">
        <f t="shared" si="13"/>
        <v>1870.65</v>
      </c>
      <c r="I412" s="48"/>
      <c r="J412" s="49"/>
      <c r="K412" s="53"/>
      <c r="L412" s="53"/>
    </row>
    <row r="413" spans="1:12" ht="18.75" customHeight="1">
      <c r="A413" s="39">
        <v>409</v>
      </c>
      <c r="B413" s="40"/>
      <c r="C413" s="41" t="s">
        <v>449</v>
      </c>
      <c r="D413" s="40">
        <v>6581.8</v>
      </c>
      <c r="E413" s="45">
        <v>2410</v>
      </c>
      <c r="F413" s="43">
        <f t="shared" si="12"/>
        <v>0.3661612324895925</v>
      </c>
      <c r="G413" s="40">
        <v>0</v>
      </c>
      <c r="H413" s="44">
        <f t="shared" si="13"/>
        <v>3513.62</v>
      </c>
      <c r="I413" s="48"/>
      <c r="J413" s="49"/>
      <c r="K413" s="53"/>
      <c r="L413" s="53"/>
    </row>
    <row r="414" spans="1:12" ht="18.75" customHeight="1">
      <c r="A414" s="39">
        <v>410</v>
      </c>
      <c r="B414" s="40"/>
      <c r="C414" s="41" t="s">
        <v>450</v>
      </c>
      <c r="D414" s="40">
        <v>9526.3</v>
      </c>
      <c r="E414" s="45">
        <v>1110</v>
      </c>
      <c r="F414" s="43">
        <f t="shared" si="12"/>
        <v>0.11651953014286764</v>
      </c>
      <c r="G414" s="40">
        <v>0</v>
      </c>
      <c r="H414" s="44">
        <f t="shared" si="13"/>
        <v>7463.67</v>
      </c>
      <c r="I414" s="48"/>
      <c r="J414" s="49"/>
      <c r="K414" s="53"/>
      <c r="L414" s="53"/>
    </row>
    <row r="415" spans="1:12" ht="18.75" customHeight="1">
      <c r="A415" s="39">
        <v>411</v>
      </c>
      <c r="B415" s="40"/>
      <c r="C415" s="41" t="s">
        <v>451</v>
      </c>
      <c r="D415" s="40">
        <v>10392.3</v>
      </c>
      <c r="E415" s="45">
        <v>4960</v>
      </c>
      <c r="F415" s="43">
        <f t="shared" si="12"/>
        <v>0.47727644506028505</v>
      </c>
      <c r="G415" s="40">
        <v>0</v>
      </c>
      <c r="H415" s="44">
        <f t="shared" si="13"/>
        <v>4393.07</v>
      </c>
      <c r="I415" s="46"/>
      <c r="J415" s="49"/>
      <c r="K415" s="53"/>
      <c r="L415" s="53"/>
    </row>
    <row r="416" spans="1:12" ht="18.75" customHeight="1">
      <c r="A416" s="39">
        <v>412</v>
      </c>
      <c r="B416" s="40"/>
      <c r="C416" s="41" t="s">
        <v>452</v>
      </c>
      <c r="D416" s="40">
        <v>6928.2</v>
      </c>
      <c r="E416" s="45">
        <v>7200</v>
      </c>
      <c r="F416" s="43">
        <f t="shared" si="12"/>
        <v>1.0392309690828787</v>
      </c>
      <c r="G416" s="40">
        <v>0</v>
      </c>
      <c r="H416" s="44">
        <f t="shared" si="13"/>
        <v>-964.6199999999999</v>
      </c>
      <c r="I416" s="46"/>
      <c r="J416" s="49"/>
      <c r="K416" s="53"/>
      <c r="L416" s="53"/>
    </row>
    <row r="417" spans="1:12" ht="18.75" customHeight="1">
      <c r="A417" s="39">
        <v>413</v>
      </c>
      <c r="B417" s="40"/>
      <c r="C417" s="41" t="s">
        <v>453</v>
      </c>
      <c r="D417" s="40">
        <v>10219.1</v>
      </c>
      <c r="E417" s="45">
        <v>8810</v>
      </c>
      <c r="F417" s="43">
        <f t="shared" si="12"/>
        <v>0.8621111448170582</v>
      </c>
      <c r="G417" s="40">
        <v>0</v>
      </c>
      <c r="H417" s="44">
        <f t="shared" si="13"/>
        <v>387.1900000000005</v>
      </c>
      <c r="I417" s="48"/>
      <c r="J417" s="49"/>
      <c r="K417" s="53"/>
      <c r="L417" s="53"/>
    </row>
    <row r="418" spans="1:12" ht="18.75" customHeight="1">
      <c r="A418" s="39">
        <v>414</v>
      </c>
      <c r="B418" s="40"/>
      <c r="C418" s="41" t="s">
        <v>454</v>
      </c>
      <c r="D418" s="40">
        <v>9353.1</v>
      </c>
      <c r="E418" s="45">
        <v>7430</v>
      </c>
      <c r="F418" s="43">
        <f t="shared" si="12"/>
        <v>0.794389026098299</v>
      </c>
      <c r="G418" s="40">
        <v>0</v>
      </c>
      <c r="H418" s="44">
        <f t="shared" si="13"/>
        <v>987.7900000000009</v>
      </c>
      <c r="I418" s="48"/>
      <c r="J418" s="49"/>
      <c r="K418" s="53"/>
      <c r="L418" s="53"/>
    </row>
    <row r="419" spans="1:12" ht="18.75" customHeight="1">
      <c r="A419" s="39">
        <v>415</v>
      </c>
      <c r="B419" s="40"/>
      <c r="C419" s="41" t="s">
        <v>455</v>
      </c>
      <c r="D419" s="40">
        <v>3464.1</v>
      </c>
      <c r="E419" s="45">
        <v>980</v>
      </c>
      <c r="F419" s="43">
        <f t="shared" si="12"/>
        <v>0.28290176380589477</v>
      </c>
      <c r="G419" s="40">
        <v>0</v>
      </c>
      <c r="H419" s="44">
        <f t="shared" si="13"/>
        <v>2137.69</v>
      </c>
      <c r="I419" s="48"/>
      <c r="J419" s="49"/>
      <c r="K419" s="53"/>
      <c r="L419" s="53"/>
    </row>
    <row r="420" spans="1:12" ht="18.75" customHeight="1">
      <c r="A420" s="39">
        <v>416</v>
      </c>
      <c r="B420" s="40"/>
      <c r="C420" s="41" t="s">
        <v>456</v>
      </c>
      <c r="D420" s="40">
        <v>5040.3</v>
      </c>
      <c r="E420" s="45">
        <v>1510</v>
      </c>
      <c r="F420" s="43">
        <f t="shared" si="12"/>
        <v>0.2995853421423328</v>
      </c>
      <c r="G420" s="40">
        <v>0</v>
      </c>
      <c r="H420" s="44">
        <f t="shared" si="13"/>
        <v>3026.2700000000004</v>
      </c>
      <c r="I420" s="48"/>
      <c r="J420" s="49"/>
      <c r="K420" s="53"/>
      <c r="L420" s="53"/>
    </row>
    <row r="421" spans="1:12" ht="18.75" customHeight="1">
      <c r="A421" s="39">
        <v>417</v>
      </c>
      <c r="B421" s="40"/>
      <c r="C421" s="41" t="s">
        <v>457</v>
      </c>
      <c r="D421" s="40">
        <v>10392.3</v>
      </c>
      <c r="E421" s="45">
        <v>10080</v>
      </c>
      <c r="F421" s="43">
        <f t="shared" si="12"/>
        <v>0.9699489044773535</v>
      </c>
      <c r="G421" s="40">
        <v>0</v>
      </c>
      <c r="H421" s="44">
        <f t="shared" si="13"/>
        <v>-726.9300000000003</v>
      </c>
      <c r="I421" s="48"/>
      <c r="J421" s="49"/>
      <c r="K421" s="53"/>
      <c r="L421" s="53"/>
    </row>
    <row r="422" spans="1:12" ht="18.75" customHeight="1">
      <c r="A422" s="39">
        <v>418</v>
      </c>
      <c r="B422" s="40"/>
      <c r="C422" s="41" t="s">
        <v>458</v>
      </c>
      <c r="D422" s="40">
        <v>9526.3</v>
      </c>
      <c r="E422" s="45">
        <v>3420</v>
      </c>
      <c r="F422" s="43">
        <f t="shared" si="12"/>
        <v>0.35900611989964626</v>
      </c>
      <c r="G422" s="40">
        <v>0</v>
      </c>
      <c r="H422" s="44">
        <f t="shared" si="13"/>
        <v>5153.67</v>
      </c>
      <c r="I422" s="48"/>
      <c r="J422" s="49"/>
      <c r="K422" s="53"/>
      <c r="L422" s="53"/>
    </row>
    <row r="423" spans="1:12" ht="18.75" customHeight="1">
      <c r="A423" s="39">
        <v>419</v>
      </c>
      <c r="B423" s="40"/>
      <c r="C423" s="41" t="s">
        <v>459</v>
      </c>
      <c r="D423" s="40">
        <v>5916.2</v>
      </c>
      <c r="E423" s="45">
        <v>2160</v>
      </c>
      <c r="F423" s="43">
        <f t="shared" si="12"/>
        <v>0.3650992190933369</v>
      </c>
      <c r="G423" s="40">
        <v>0</v>
      </c>
      <c r="H423" s="44">
        <f t="shared" si="13"/>
        <v>3164.58</v>
      </c>
      <c r="I423" s="48"/>
      <c r="J423" s="49"/>
      <c r="K423" s="53"/>
      <c r="L423" s="53"/>
    </row>
    <row r="424" spans="1:12" ht="18.75" customHeight="1">
      <c r="A424" s="39">
        <v>420</v>
      </c>
      <c r="B424" s="40"/>
      <c r="C424" s="41" t="s">
        <v>460</v>
      </c>
      <c r="D424" s="40">
        <v>4763.1</v>
      </c>
      <c r="E424" s="45">
        <v>3100</v>
      </c>
      <c r="F424" s="43">
        <f t="shared" si="12"/>
        <v>0.6508366400033591</v>
      </c>
      <c r="G424" s="40">
        <v>0</v>
      </c>
      <c r="H424" s="44">
        <f t="shared" si="13"/>
        <v>1186.7900000000009</v>
      </c>
      <c r="I424" s="48"/>
      <c r="J424" s="49"/>
      <c r="K424" s="53"/>
      <c r="L424" s="53"/>
    </row>
    <row r="425" spans="1:12" ht="18.75" customHeight="1">
      <c r="A425" s="39">
        <v>421</v>
      </c>
      <c r="B425" s="40"/>
      <c r="C425" s="41" t="s">
        <v>461</v>
      </c>
      <c r="D425" s="40">
        <v>3464.1</v>
      </c>
      <c r="E425" s="45">
        <v>1300</v>
      </c>
      <c r="F425" s="43">
        <f t="shared" si="12"/>
        <v>0.3752778499465951</v>
      </c>
      <c r="G425" s="40">
        <v>0</v>
      </c>
      <c r="H425" s="44">
        <f t="shared" si="13"/>
        <v>1817.69</v>
      </c>
      <c r="I425" s="48"/>
      <c r="J425" s="49"/>
      <c r="K425" s="53"/>
      <c r="L425" s="53"/>
    </row>
    <row r="426" spans="1:12" ht="18.75" customHeight="1">
      <c r="A426" s="39">
        <v>422</v>
      </c>
      <c r="B426" s="40"/>
      <c r="C426" s="41" t="s">
        <v>462</v>
      </c>
      <c r="D426" s="40">
        <v>3394.8</v>
      </c>
      <c r="E426" s="45">
        <v>555</v>
      </c>
      <c r="F426" s="43">
        <f t="shared" si="12"/>
        <v>0.16348533050547895</v>
      </c>
      <c r="G426" s="40">
        <v>0</v>
      </c>
      <c r="H426" s="44">
        <f t="shared" si="13"/>
        <v>2500.32</v>
      </c>
      <c r="I426" s="48"/>
      <c r="J426" s="49"/>
      <c r="K426" s="53"/>
      <c r="L426" s="53"/>
    </row>
    <row r="427" spans="1:12" ht="18.75" customHeight="1">
      <c r="A427" s="39">
        <v>423</v>
      </c>
      <c r="B427" s="40" t="s">
        <v>463</v>
      </c>
      <c r="C427" s="41" t="s">
        <v>464</v>
      </c>
      <c r="D427" s="40">
        <v>4330.1</v>
      </c>
      <c r="E427" s="42">
        <v>2088</v>
      </c>
      <c r="F427" s="43">
        <f t="shared" si="12"/>
        <v>0.4822059536731253</v>
      </c>
      <c r="G427" s="40">
        <v>0</v>
      </c>
      <c r="H427" s="44">
        <f t="shared" si="13"/>
        <v>1809.0900000000006</v>
      </c>
      <c r="I427" s="48"/>
      <c r="J427" s="47"/>
      <c r="K427" s="52"/>
      <c r="L427" s="53"/>
    </row>
    <row r="428" spans="1:12" ht="18.75" customHeight="1">
      <c r="A428" s="39">
        <v>424</v>
      </c>
      <c r="B428" s="40"/>
      <c r="C428" s="41" t="s">
        <v>465</v>
      </c>
      <c r="D428" s="40">
        <v>4849.7</v>
      </c>
      <c r="E428" s="45">
        <v>2050</v>
      </c>
      <c r="F428" s="43">
        <f t="shared" si="12"/>
        <v>0.4227065591686084</v>
      </c>
      <c r="G428" s="40">
        <v>0</v>
      </c>
      <c r="H428" s="44">
        <f t="shared" si="13"/>
        <v>2314.7299999999996</v>
      </c>
      <c r="I428" s="46"/>
      <c r="J428" s="49"/>
      <c r="K428" s="52"/>
      <c r="L428" s="53"/>
    </row>
    <row r="429" spans="1:12" ht="18.75" customHeight="1">
      <c r="A429" s="39">
        <v>425</v>
      </c>
      <c r="B429" s="40"/>
      <c r="C429" s="41" t="s">
        <v>466</v>
      </c>
      <c r="D429" s="40">
        <v>3550.7</v>
      </c>
      <c r="E429" s="45">
        <v>1696</v>
      </c>
      <c r="F429" s="43">
        <f t="shared" si="12"/>
        <v>0.47765229391387615</v>
      </c>
      <c r="G429" s="40">
        <v>0</v>
      </c>
      <c r="H429" s="44">
        <f t="shared" si="13"/>
        <v>1499.63</v>
      </c>
      <c r="I429" s="48"/>
      <c r="J429" s="49"/>
      <c r="K429" s="52"/>
      <c r="L429" s="53"/>
    </row>
    <row r="430" spans="1:12" ht="18.75" customHeight="1">
      <c r="A430" s="39">
        <v>426</v>
      </c>
      <c r="B430" s="40"/>
      <c r="C430" s="41" t="s">
        <v>467</v>
      </c>
      <c r="D430" s="40">
        <v>4468.7</v>
      </c>
      <c r="E430" s="42">
        <v>598</v>
      </c>
      <c r="F430" s="43">
        <f t="shared" si="12"/>
        <v>0.13381967910130463</v>
      </c>
      <c r="G430" s="40">
        <v>0</v>
      </c>
      <c r="H430" s="44">
        <f t="shared" si="13"/>
        <v>3423.83</v>
      </c>
      <c r="I430" s="48"/>
      <c r="J430" s="47"/>
      <c r="K430" s="52"/>
      <c r="L430" s="53"/>
    </row>
    <row r="431" spans="1:12" ht="18.75" customHeight="1">
      <c r="A431" s="39">
        <v>427</v>
      </c>
      <c r="B431" s="40"/>
      <c r="C431" s="41" t="s">
        <v>468</v>
      </c>
      <c r="D431" s="40">
        <v>3342.9</v>
      </c>
      <c r="E431" s="42">
        <v>4810</v>
      </c>
      <c r="F431" s="43">
        <f t="shared" si="12"/>
        <v>1.4388704418319422</v>
      </c>
      <c r="G431" s="40">
        <v>0</v>
      </c>
      <c r="H431" s="44">
        <f t="shared" si="13"/>
        <v>-1801.3899999999999</v>
      </c>
      <c r="I431" s="46"/>
      <c r="J431" s="47"/>
      <c r="K431" s="52"/>
      <c r="L431" s="53"/>
    </row>
    <row r="432" spans="1:12" ht="18.75" customHeight="1">
      <c r="A432" s="39">
        <v>428</v>
      </c>
      <c r="B432" s="40"/>
      <c r="C432" s="41" t="s">
        <v>469</v>
      </c>
      <c r="D432" s="40">
        <v>5559.9</v>
      </c>
      <c r="E432" s="45">
        <v>60</v>
      </c>
      <c r="F432" s="43">
        <f t="shared" si="12"/>
        <v>0.010791560999298549</v>
      </c>
      <c r="G432" s="40">
        <v>0</v>
      </c>
      <c r="H432" s="44">
        <f t="shared" si="13"/>
        <v>4943.91</v>
      </c>
      <c r="I432" s="46"/>
      <c r="J432" s="49"/>
      <c r="K432" s="52"/>
      <c r="L432" s="53"/>
    </row>
    <row r="433" spans="1:12" ht="18.75" customHeight="1">
      <c r="A433" s="39">
        <v>429</v>
      </c>
      <c r="B433" s="40" t="s">
        <v>470</v>
      </c>
      <c r="C433" s="41" t="s">
        <v>471</v>
      </c>
      <c r="D433" s="40">
        <v>10392.3</v>
      </c>
      <c r="E433" s="45">
        <v>7240</v>
      </c>
      <c r="F433" s="43">
        <f t="shared" si="12"/>
        <v>0.6966696496444483</v>
      </c>
      <c r="G433" s="40">
        <v>0</v>
      </c>
      <c r="H433" s="44">
        <f t="shared" si="13"/>
        <v>2113.0699999999997</v>
      </c>
      <c r="I433" s="46"/>
      <c r="J433" s="49"/>
      <c r="K433" s="52"/>
      <c r="L433" s="53"/>
    </row>
    <row r="434" spans="1:12" ht="18.75" customHeight="1">
      <c r="A434" s="39">
        <v>430</v>
      </c>
      <c r="B434" s="40"/>
      <c r="C434" s="41" t="s">
        <v>472</v>
      </c>
      <c r="D434" s="40">
        <v>6928.2</v>
      </c>
      <c r="E434" s="45">
        <v>2880</v>
      </c>
      <c r="F434" s="43">
        <f t="shared" si="12"/>
        <v>0.41569238763315147</v>
      </c>
      <c r="G434" s="40">
        <v>0</v>
      </c>
      <c r="H434" s="44">
        <f t="shared" si="13"/>
        <v>3355.38</v>
      </c>
      <c r="I434" s="48"/>
      <c r="J434" s="49"/>
      <c r="K434" s="52"/>
      <c r="L434" s="53"/>
    </row>
    <row r="435" spans="1:12" ht="18.75" customHeight="1">
      <c r="A435" s="39">
        <v>431</v>
      </c>
      <c r="B435" s="40"/>
      <c r="C435" s="41" t="s">
        <v>473</v>
      </c>
      <c r="D435" s="40">
        <v>6928.2</v>
      </c>
      <c r="E435" s="42">
        <v>4770</v>
      </c>
      <c r="F435" s="43">
        <f t="shared" si="12"/>
        <v>0.6884905170174072</v>
      </c>
      <c r="G435" s="40">
        <v>0</v>
      </c>
      <c r="H435" s="44">
        <f t="shared" si="13"/>
        <v>1465.38</v>
      </c>
      <c r="I435" s="48"/>
      <c r="J435" s="47"/>
      <c r="K435" s="52"/>
      <c r="L435" s="53"/>
    </row>
    <row r="436" spans="1:12" ht="18.75" customHeight="1">
      <c r="A436" s="39">
        <v>432</v>
      </c>
      <c r="B436" s="40"/>
      <c r="C436" s="41" t="s">
        <v>474</v>
      </c>
      <c r="D436" s="40">
        <v>800.2</v>
      </c>
      <c r="E436" s="42">
        <v>600</v>
      </c>
      <c r="F436" s="43">
        <f t="shared" si="12"/>
        <v>0.7498125468632841</v>
      </c>
      <c r="G436" s="40">
        <v>0</v>
      </c>
      <c r="H436" s="44">
        <f t="shared" si="13"/>
        <v>120.18000000000006</v>
      </c>
      <c r="I436" s="48"/>
      <c r="J436" s="47"/>
      <c r="K436" s="52"/>
      <c r="L436" s="53"/>
    </row>
    <row r="437" spans="1:12" ht="18.75" customHeight="1">
      <c r="A437" s="39">
        <v>433</v>
      </c>
      <c r="B437" s="40"/>
      <c r="C437" s="41" t="s">
        <v>475</v>
      </c>
      <c r="D437" s="40">
        <v>9526.3</v>
      </c>
      <c r="E437" s="42">
        <v>3560</v>
      </c>
      <c r="F437" s="43">
        <f t="shared" si="12"/>
        <v>0.37370227685460256</v>
      </c>
      <c r="G437" s="40">
        <v>0</v>
      </c>
      <c r="H437" s="44">
        <f t="shared" si="13"/>
        <v>5013.67</v>
      </c>
      <c r="I437" s="48"/>
      <c r="J437" s="47"/>
      <c r="K437" s="52"/>
      <c r="L437" s="53"/>
    </row>
    <row r="438" spans="1:12" ht="18.75" customHeight="1">
      <c r="A438" s="39">
        <v>434</v>
      </c>
      <c r="B438" s="40"/>
      <c r="C438" s="41" t="s">
        <v>476</v>
      </c>
      <c r="D438" s="40">
        <v>10392.3</v>
      </c>
      <c r="E438" s="42">
        <v>3020</v>
      </c>
      <c r="F438" s="43">
        <f t="shared" si="12"/>
        <v>0.29059977098428647</v>
      </c>
      <c r="G438" s="40">
        <v>0</v>
      </c>
      <c r="H438" s="44">
        <f t="shared" si="13"/>
        <v>6333.07</v>
      </c>
      <c r="I438" s="48"/>
      <c r="J438" s="47"/>
      <c r="K438" s="52"/>
      <c r="L438" s="53"/>
    </row>
    <row r="439" spans="1:12" ht="18.75" customHeight="1">
      <c r="A439" s="39">
        <v>435</v>
      </c>
      <c r="B439" s="40"/>
      <c r="C439" s="41" t="s">
        <v>477</v>
      </c>
      <c r="D439" s="40">
        <v>4849.7</v>
      </c>
      <c r="E439" s="42">
        <v>2050</v>
      </c>
      <c r="F439" s="43">
        <f t="shared" si="12"/>
        <v>0.4227065591686084</v>
      </c>
      <c r="G439" s="40">
        <v>0</v>
      </c>
      <c r="H439" s="44">
        <f t="shared" si="13"/>
        <v>2314.7299999999996</v>
      </c>
      <c r="I439" s="48"/>
      <c r="J439" s="47"/>
      <c r="K439" s="52"/>
      <c r="L439" s="53"/>
    </row>
    <row r="440" spans="1:12" ht="18.75" customHeight="1">
      <c r="A440" s="39">
        <v>436</v>
      </c>
      <c r="B440" s="40"/>
      <c r="C440" s="41" t="s">
        <v>478</v>
      </c>
      <c r="D440" s="40">
        <v>3169.7</v>
      </c>
      <c r="E440" s="45">
        <v>30</v>
      </c>
      <c r="F440" s="43">
        <f t="shared" si="12"/>
        <v>0.009464618102659559</v>
      </c>
      <c r="G440" s="40">
        <v>0</v>
      </c>
      <c r="H440" s="44">
        <f t="shared" si="13"/>
        <v>2822.73</v>
      </c>
      <c r="I440" s="48"/>
      <c r="J440" s="49"/>
      <c r="K440" s="52"/>
      <c r="L440" s="53"/>
    </row>
    <row r="441" spans="1:12" ht="18.75" customHeight="1">
      <c r="A441" s="39">
        <v>437</v>
      </c>
      <c r="B441" s="40"/>
      <c r="C441" s="41" t="s">
        <v>479</v>
      </c>
      <c r="D441" s="40">
        <v>10219.1</v>
      </c>
      <c r="E441" s="42">
        <v>3000</v>
      </c>
      <c r="F441" s="43">
        <f t="shared" si="12"/>
        <v>0.29356792672544546</v>
      </c>
      <c r="G441" s="40">
        <v>0</v>
      </c>
      <c r="H441" s="44">
        <f t="shared" si="13"/>
        <v>6197.1900000000005</v>
      </c>
      <c r="I441" s="48"/>
      <c r="J441" s="47"/>
      <c r="K441" s="52"/>
      <c r="L441" s="53"/>
    </row>
    <row r="442" spans="1:12" ht="18.75" customHeight="1">
      <c r="A442" s="39">
        <v>438</v>
      </c>
      <c r="B442" s="40"/>
      <c r="C442" s="41" t="s">
        <v>480</v>
      </c>
      <c r="D442" s="40">
        <v>9630.2</v>
      </c>
      <c r="E442" s="42">
        <v>7710</v>
      </c>
      <c r="F442" s="43">
        <f t="shared" si="12"/>
        <v>0.8006064256194055</v>
      </c>
      <c r="G442" s="40">
        <v>0</v>
      </c>
      <c r="H442" s="44">
        <f t="shared" si="13"/>
        <v>957.1800000000003</v>
      </c>
      <c r="I442" s="48"/>
      <c r="J442" s="47"/>
      <c r="K442" s="52"/>
      <c r="L442" s="53"/>
    </row>
    <row r="443" spans="1:12" ht="18.75" customHeight="1">
      <c r="A443" s="39">
        <v>439</v>
      </c>
      <c r="B443" s="40"/>
      <c r="C443" s="41" t="s">
        <v>481</v>
      </c>
      <c r="D443" s="40">
        <v>8400.4</v>
      </c>
      <c r="E443" s="42">
        <v>3800</v>
      </c>
      <c r="F443" s="43">
        <f t="shared" si="12"/>
        <v>0.4523594114565973</v>
      </c>
      <c r="G443" s="40">
        <v>0</v>
      </c>
      <c r="H443" s="44">
        <f t="shared" si="13"/>
        <v>3760.3599999999997</v>
      </c>
      <c r="I443" s="48"/>
      <c r="J443" s="47"/>
      <c r="K443" s="52"/>
      <c r="L443" s="53"/>
    </row>
    <row r="444" spans="1:12" ht="18.75" customHeight="1">
      <c r="A444" s="39">
        <v>440</v>
      </c>
      <c r="B444" s="40"/>
      <c r="C444" s="41" t="s">
        <v>482</v>
      </c>
      <c r="D444" s="40">
        <v>9526.3</v>
      </c>
      <c r="E444" s="45">
        <v>2420</v>
      </c>
      <c r="F444" s="43">
        <f t="shared" si="12"/>
        <v>0.2540335702213871</v>
      </c>
      <c r="G444" s="40">
        <v>0</v>
      </c>
      <c r="H444" s="44">
        <f t="shared" si="13"/>
        <v>6153.67</v>
      </c>
      <c r="I444" s="48"/>
      <c r="J444" s="49"/>
      <c r="K444" s="52"/>
      <c r="L444" s="53"/>
    </row>
    <row r="445" spans="1:12" ht="18.75" customHeight="1">
      <c r="A445" s="39">
        <v>441</v>
      </c>
      <c r="B445" s="40"/>
      <c r="C445" s="41" t="s">
        <v>483</v>
      </c>
      <c r="D445" s="40">
        <v>1629.9</v>
      </c>
      <c r="E445" s="42">
        <v>320</v>
      </c>
      <c r="F445" s="43">
        <f t="shared" si="12"/>
        <v>0.19633106325541444</v>
      </c>
      <c r="G445" s="40">
        <v>0</v>
      </c>
      <c r="H445" s="44">
        <f t="shared" si="13"/>
        <v>1146.91</v>
      </c>
      <c r="I445" s="48"/>
      <c r="J445" s="47"/>
      <c r="K445" s="52"/>
      <c r="L445" s="53"/>
    </row>
    <row r="446" spans="1:12" ht="18.75" customHeight="1">
      <c r="A446" s="39">
        <v>442</v>
      </c>
      <c r="B446" s="40"/>
      <c r="C446" s="41" t="s">
        <v>484</v>
      </c>
      <c r="D446" s="40">
        <v>9526.3</v>
      </c>
      <c r="E446" s="42">
        <v>8570</v>
      </c>
      <c r="F446" s="43">
        <f t="shared" si="12"/>
        <v>0.8996147507426808</v>
      </c>
      <c r="G446" s="40">
        <v>0</v>
      </c>
      <c r="H446" s="44">
        <f t="shared" si="13"/>
        <v>3.6700000000000728</v>
      </c>
      <c r="I446" s="46"/>
      <c r="J446" s="47"/>
      <c r="K446" s="52"/>
      <c r="L446" s="53"/>
    </row>
    <row r="447" spans="1:12" ht="18.75" customHeight="1">
      <c r="A447" s="39">
        <v>443</v>
      </c>
      <c r="B447" s="40"/>
      <c r="C447" s="41" t="s">
        <v>485</v>
      </c>
      <c r="D447" s="40">
        <v>4797.8</v>
      </c>
      <c r="E447" s="42">
        <v>1770</v>
      </c>
      <c r="F447" s="43">
        <f t="shared" si="12"/>
        <v>0.3689190879152945</v>
      </c>
      <c r="G447" s="40">
        <v>0</v>
      </c>
      <c r="H447" s="44">
        <f t="shared" si="13"/>
        <v>2548.0200000000004</v>
      </c>
      <c r="I447" s="48"/>
      <c r="J447" s="47"/>
      <c r="K447" s="52"/>
      <c r="L447" s="53"/>
    </row>
    <row r="448" spans="1:12" ht="18.75" customHeight="1">
      <c r="A448" s="39">
        <v>444</v>
      </c>
      <c r="B448" s="40"/>
      <c r="C448" s="41" t="s">
        <v>486</v>
      </c>
      <c r="D448" s="40">
        <v>9353.1</v>
      </c>
      <c r="E448" s="42">
        <v>3300</v>
      </c>
      <c r="F448" s="43">
        <f t="shared" si="12"/>
        <v>0.35282419732495107</v>
      </c>
      <c r="G448" s="40">
        <v>0</v>
      </c>
      <c r="H448" s="44">
        <f t="shared" si="13"/>
        <v>5117.790000000001</v>
      </c>
      <c r="I448" s="48"/>
      <c r="J448" s="47"/>
      <c r="K448" s="52"/>
      <c r="L448" s="53"/>
    </row>
    <row r="449" spans="1:12" ht="18.75" customHeight="1">
      <c r="A449" s="39">
        <v>445</v>
      </c>
      <c r="B449" s="40"/>
      <c r="C449" s="41" t="s">
        <v>487</v>
      </c>
      <c r="D449" s="40">
        <v>10392.3</v>
      </c>
      <c r="E449" s="42">
        <v>6400</v>
      </c>
      <c r="F449" s="43">
        <f t="shared" si="12"/>
        <v>0.6158405742713355</v>
      </c>
      <c r="G449" s="40">
        <v>0</v>
      </c>
      <c r="H449" s="44">
        <f t="shared" si="13"/>
        <v>2953.0699999999997</v>
      </c>
      <c r="I449" s="48"/>
      <c r="J449" s="47"/>
      <c r="K449" s="52"/>
      <c r="L449" s="53"/>
    </row>
    <row r="450" spans="1:12" ht="18.75" customHeight="1">
      <c r="A450" s="39">
        <v>446</v>
      </c>
      <c r="B450" s="40"/>
      <c r="C450" s="41" t="s">
        <v>488</v>
      </c>
      <c r="D450" s="40">
        <v>9526.3</v>
      </c>
      <c r="E450" s="42">
        <v>6400</v>
      </c>
      <c r="F450" s="43">
        <f t="shared" si="12"/>
        <v>0.6718243179408585</v>
      </c>
      <c r="G450" s="40">
        <v>0</v>
      </c>
      <c r="H450" s="44">
        <f t="shared" si="13"/>
        <v>2173.67</v>
      </c>
      <c r="I450" s="48"/>
      <c r="J450" s="47"/>
      <c r="K450" s="52"/>
      <c r="L450" s="53"/>
    </row>
    <row r="451" spans="1:12" ht="18.75" customHeight="1">
      <c r="A451" s="39">
        <v>447</v>
      </c>
      <c r="B451" s="40"/>
      <c r="C451" s="41" t="s">
        <v>489</v>
      </c>
      <c r="D451" s="40">
        <v>10392.3</v>
      </c>
      <c r="E451" s="42">
        <v>3930</v>
      </c>
      <c r="F451" s="43">
        <f aca="true" t="shared" si="14" ref="F451:F514">E451/D451</f>
        <v>0.378164602638492</v>
      </c>
      <c r="G451" s="40">
        <v>0</v>
      </c>
      <c r="H451" s="44">
        <f aca="true" t="shared" si="15" ref="H451:H514">D451*0.9-E451-G451</f>
        <v>5423.07</v>
      </c>
      <c r="I451" s="48"/>
      <c r="J451" s="47"/>
      <c r="K451" s="52"/>
      <c r="L451" s="53"/>
    </row>
    <row r="452" spans="1:12" ht="18.75" customHeight="1">
      <c r="A452" s="39">
        <v>448</v>
      </c>
      <c r="B452" s="40"/>
      <c r="C452" s="41" t="s">
        <v>490</v>
      </c>
      <c r="D452" s="40">
        <v>9526.3</v>
      </c>
      <c r="E452" s="45">
        <v>2300</v>
      </c>
      <c r="F452" s="43">
        <f t="shared" si="14"/>
        <v>0.24143686425999603</v>
      </c>
      <c r="G452" s="40">
        <v>0</v>
      </c>
      <c r="H452" s="44">
        <f t="shared" si="15"/>
        <v>6273.67</v>
      </c>
      <c r="I452" s="48"/>
      <c r="J452" s="49"/>
      <c r="K452" s="52"/>
      <c r="L452" s="53"/>
    </row>
    <row r="453" spans="1:12" ht="18.75" customHeight="1">
      <c r="A453" s="39">
        <v>449</v>
      </c>
      <c r="B453" s="40"/>
      <c r="C453" s="41" t="s">
        <v>491</v>
      </c>
      <c r="D453" s="40">
        <v>10392.3</v>
      </c>
      <c r="E453" s="42">
        <v>4410</v>
      </c>
      <c r="F453" s="43">
        <f t="shared" si="14"/>
        <v>0.4243526457088422</v>
      </c>
      <c r="G453" s="40">
        <v>0</v>
      </c>
      <c r="H453" s="44">
        <f t="shared" si="15"/>
        <v>4943.07</v>
      </c>
      <c r="I453" s="48"/>
      <c r="J453" s="47"/>
      <c r="K453" s="52"/>
      <c r="L453" s="53"/>
    </row>
    <row r="454" spans="1:12" ht="18.75" customHeight="1">
      <c r="A454" s="39">
        <v>450</v>
      </c>
      <c r="B454" s="40"/>
      <c r="C454" s="41" t="s">
        <v>492</v>
      </c>
      <c r="D454" s="40">
        <v>10392.3</v>
      </c>
      <c r="E454" s="42">
        <v>1500</v>
      </c>
      <c r="F454" s="43">
        <f t="shared" si="14"/>
        <v>0.14433763459484428</v>
      </c>
      <c r="G454" s="40">
        <v>0</v>
      </c>
      <c r="H454" s="44">
        <f t="shared" si="15"/>
        <v>7853.07</v>
      </c>
      <c r="I454" s="48"/>
      <c r="J454" s="47"/>
      <c r="K454" s="52"/>
      <c r="L454" s="53"/>
    </row>
    <row r="455" spans="1:12" ht="18.75" customHeight="1">
      <c r="A455" s="39">
        <v>451</v>
      </c>
      <c r="B455" s="40"/>
      <c r="C455" s="41" t="s">
        <v>493</v>
      </c>
      <c r="D455" s="40">
        <v>10392.3</v>
      </c>
      <c r="E455" s="45">
        <v>2610</v>
      </c>
      <c r="F455" s="43">
        <f t="shared" si="14"/>
        <v>0.251147484195029</v>
      </c>
      <c r="G455" s="40">
        <v>0</v>
      </c>
      <c r="H455" s="44">
        <f t="shared" si="15"/>
        <v>6743.07</v>
      </c>
      <c r="I455" s="48"/>
      <c r="J455" s="49"/>
      <c r="K455" s="52"/>
      <c r="L455" s="53"/>
    </row>
    <row r="456" spans="1:12" ht="18.75" customHeight="1">
      <c r="A456" s="39">
        <v>452</v>
      </c>
      <c r="B456" s="40"/>
      <c r="C456" s="41" t="s">
        <v>494</v>
      </c>
      <c r="D456" s="40">
        <v>7274.6</v>
      </c>
      <c r="E456" s="45">
        <v>4160</v>
      </c>
      <c r="F456" s="43">
        <f t="shared" si="14"/>
        <v>0.5718527479174113</v>
      </c>
      <c r="G456" s="40">
        <v>0</v>
      </c>
      <c r="H456" s="44">
        <f t="shared" si="15"/>
        <v>2387.1400000000003</v>
      </c>
      <c r="I456" s="48"/>
      <c r="J456" s="49"/>
      <c r="K456" s="52"/>
      <c r="L456" s="53"/>
    </row>
    <row r="457" spans="1:12" ht="18.75" customHeight="1">
      <c r="A457" s="39">
        <v>453</v>
      </c>
      <c r="B457" s="40"/>
      <c r="C457" s="41" t="s">
        <v>495</v>
      </c>
      <c r="D457" s="40">
        <v>4001</v>
      </c>
      <c r="E457" s="45">
        <v>1790</v>
      </c>
      <c r="F457" s="43">
        <f t="shared" si="14"/>
        <v>0.44738815296175954</v>
      </c>
      <c r="G457" s="40">
        <v>0</v>
      </c>
      <c r="H457" s="44">
        <f t="shared" si="15"/>
        <v>1810.9</v>
      </c>
      <c r="I457" s="48"/>
      <c r="J457" s="49"/>
      <c r="K457" s="52"/>
      <c r="L457" s="53"/>
    </row>
    <row r="458" spans="1:12" ht="18.75" customHeight="1">
      <c r="A458" s="39">
        <v>454</v>
      </c>
      <c r="B458" s="40"/>
      <c r="C458" s="41" t="s">
        <v>496</v>
      </c>
      <c r="D458" s="40">
        <v>3602.7</v>
      </c>
      <c r="E458" s="42">
        <v>1630</v>
      </c>
      <c r="F458" s="43">
        <f t="shared" si="14"/>
        <v>0.452438448941072</v>
      </c>
      <c r="G458" s="40">
        <v>0</v>
      </c>
      <c r="H458" s="44">
        <f t="shared" si="15"/>
        <v>1612.4299999999998</v>
      </c>
      <c r="I458" s="48"/>
      <c r="J458" s="47"/>
      <c r="K458" s="52"/>
      <c r="L458" s="53"/>
    </row>
    <row r="459" spans="1:12" ht="18.75" customHeight="1">
      <c r="A459" s="39">
        <v>455</v>
      </c>
      <c r="B459" s="40"/>
      <c r="C459" s="41" t="s">
        <v>497</v>
      </c>
      <c r="D459" s="40">
        <v>2390.2</v>
      </c>
      <c r="E459" s="42">
        <v>1140</v>
      </c>
      <c r="F459" s="43">
        <f t="shared" si="14"/>
        <v>0.47694753577106525</v>
      </c>
      <c r="G459" s="40">
        <v>0</v>
      </c>
      <c r="H459" s="44">
        <f t="shared" si="15"/>
        <v>1011.1799999999998</v>
      </c>
      <c r="I459" s="48"/>
      <c r="J459" s="47"/>
      <c r="K459" s="52"/>
      <c r="L459" s="53"/>
    </row>
    <row r="460" spans="1:12" ht="18.75" customHeight="1">
      <c r="A460" s="39">
        <v>456</v>
      </c>
      <c r="B460" s="40"/>
      <c r="C460" s="41" t="s">
        <v>498</v>
      </c>
      <c r="D460" s="40">
        <v>3758.6</v>
      </c>
      <c r="E460" s="45">
        <v>40</v>
      </c>
      <c r="F460" s="43">
        <f t="shared" si="14"/>
        <v>0.010642260416112383</v>
      </c>
      <c r="G460" s="40">
        <v>0</v>
      </c>
      <c r="H460" s="44">
        <f t="shared" si="15"/>
        <v>3342.74</v>
      </c>
      <c r="I460" s="48"/>
      <c r="J460" s="49"/>
      <c r="K460" s="52"/>
      <c r="L460" s="53"/>
    </row>
    <row r="461" spans="1:12" ht="18.75" customHeight="1">
      <c r="A461" s="39">
        <v>457</v>
      </c>
      <c r="B461" s="40"/>
      <c r="C461" s="41" t="s">
        <v>499</v>
      </c>
      <c r="D461" s="40">
        <v>6928.2</v>
      </c>
      <c r="E461" s="42">
        <v>2830</v>
      </c>
      <c r="F461" s="43">
        <f t="shared" si="14"/>
        <v>0.40847550590340925</v>
      </c>
      <c r="G461" s="40">
        <v>0</v>
      </c>
      <c r="H461" s="44">
        <f t="shared" si="15"/>
        <v>3405.38</v>
      </c>
      <c r="I461" s="48"/>
      <c r="J461" s="47"/>
      <c r="K461" s="52"/>
      <c r="L461" s="53"/>
    </row>
    <row r="462" spans="1:12" ht="18.75" customHeight="1">
      <c r="A462" s="39">
        <v>458</v>
      </c>
      <c r="B462" s="40"/>
      <c r="C462" s="41" t="s">
        <v>500</v>
      </c>
      <c r="D462" s="40">
        <v>9630.2</v>
      </c>
      <c r="E462" s="42">
        <v>4890</v>
      </c>
      <c r="F462" s="43">
        <f t="shared" si="14"/>
        <v>0.5077776162488837</v>
      </c>
      <c r="G462" s="40">
        <v>0</v>
      </c>
      <c r="H462" s="44">
        <f t="shared" si="15"/>
        <v>3777.1800000000003</v>
      </c>
      <c r="I462" s="48"/>
      <c r="J462" s="47"/>
      <c r="K462" s="52"/>
      <c r="L462" s="53"/>
    </row>
    <row r="463" spans="1:12" ht="18.75" customHeight="1">
      <c r="A463" s="39">
        <v>459</v>
      </c>
      <c r="B463" s="40"/>
      <c r="C463" s="41" t="s">
        <v>501</v>
      </c>
      <c r="D463" s="40">
        <v>6928.2</v>
      </c>
      <c r="E463" s="42">
        <v>3450</v>
      </c>
      <c r="F463" s="43">
        <f t="shared" si="14"/>
        <v>0.4979648393522127</v>
      </c>
      <c r="G463" s="40">
        <v>0</v>
      </c>
      <c r="H463" s="44">
        <f t="shared" si="15"/>
        <v>2785.38</v>
      </c>
      <c r="I463" s="48"/>
      <c r="J463" s="47"/>
      <c r="K463" s="52"/>
      <c r="L463" s="53"/>
    </row>
    <row r="464" spans="1:12" ht="18.75" customHeight="1">
      <c r="A464" s="39">
        <v>460</v>
      </c>
      <c r="B464" s="40"/>
      <c r="C464" s="41" t="s">
        <v>502</v>
      </c>
      <c r="D464" s="40">
        <v>2026.5</v>
      </c>
      <c r="E464" s="45">
        <v>560</v>
      </c>
      <c r="F464" s="43">
        <f t="shared" si="14"/>
        <v>0.2763385146804836</v>
      </c>
      <c r="G464" s="40">
        <v>0</v>
      </c>
      <c r="H464" s="44">
        <f t="shared" si="15"/>
        <v>1263.8500000000001</v>
      </c>
      <c r="I464" s="48"/>
      <c r="J464" s="49"/>
      <c r="K464" s="52"/>
      <c r="L464" s="53"/>
    </row>
    <row r="465" spans="1:12" ht="18.75" customHeight="1">
      <c r="A465" s="39">
        <v>461</v>
      </c>
      <c r="B465" s="40"/>
      <c r="C465" s="41" t="s">
        <v>503</v>
      </c>
      <c r="D465" s="40">
        <v>6148.8</v>
      </c>
      <c r="E465" s="45">
        <v>620</v>
      </c>
      <c r="F465" s="43">
        <f t="shared" si="14"/>
        <v>0.1008326827998959</v>
      </c>
      <c r="G465" s="40">
        <v>0</v>
      </c>
      <c r="H465" s="44">
        <f t="shared" si="15"/>
        <v>4913.92</v>
      </c>
      <c r="I465" s="48"/>
      <c r="J465" s="49"/>
      <c r="K465" s="52"/>
      <c r="L465" s="53"/>
    </row>
    <row r="466" spans="1:12" ht="18.75" customHeight="1">
      <c r="A466" s="39">
        <v>462</v>
      </c>
      <c r="B466" s="40"/>
      <c r="C466" s="41" t="s">
        <v>504</v>
      </c>
      <c r="D466" s="40">
        <v>6599.11</v>
      </c>
      <c r="E466" s="42">
        <v>1830</v>
      </c>
      <c r="F466" s="43">
        <f t="shared" si="14"/>
        <v>0.27731012212252865</v>
      </c>
      <c r="G466" s="40">
        <v>0</v>
      </c>
      <c r="H466" s="44">
        <f t="shared" si="15"/>
        <v>4109.199</v>
      </c>
      <c r="I466" s="48"/>
      <c r="J466" s="47"/>
      <c r="K466" s="52"/>
      <c r="L466" s="53"/>
    </row>
    <row r="467" spans="1:12" ht="18.75" customHeight="1">
      <c r="A467" s="39">
        <v>463</v>
      </c>
      <c r="B467" s="40"/>
      <c r="C467" s="41" t="s">
        <v>505</v>
      </c>
      <c r="D467" s="40">
        <v>8192.6</v>
      </c>
      <c r="E467" s="45">
        <v>2340</v>
      </c>
      <c r="F467" s="43">
        <f t="shared" si="14"/>
        <v>0.28562361155188826</v>
      </c>
      <c r="G467" s="40">
        <v>0</v>
      </c>
      <c r="H467" s="44">
        <f t="shared" si="15"/>
        <v>5033.34</v>
      </c>
      <c r="I467" s="48"/>
      <c r="J467" s="49"/>
      <c r="K467" s="52"/>
      <c r="L467" s="53"/>
    </row>
    <row r="468" spans="1:12" ht="18.75" customHeight="1">
      <c r="A468" s="39">
        <v>464</v>
      </c>
      <c r="B468" s="40"/>
      <c r="C468" s="41" t="s">
        <v>506</v>
      </c>
      <c r="D468" s="40">
        <v>10392.3</v>
      </c>
      <c r="E468" s="45">
        <v>990</v>
      </c>
      <c r="F468" s="43">
        <f t="shared" si="14"/>
        <v>0.09526283883259722</v>
      </c>
      <c r="G468" s="40">
        <v>0</v>
      </c>
      <c r="H468" s="44">
        <f t="shared" si="15"/>
        <v>8363.07</v>
      </c>
      <c r="I468" s="48"/>
      <c r="J468" s="49"/>
      <c r="K468" s="52"/>
      <c r="L468" s="53"/>
    </row>
    <row r="469" spans="1:12" ht="18.75" customHeight="1">
      <c r="A469" s="39">
        <v>465</v>
      </c>
      <c r="B469" s="40"/>
      <c r="C469" s="55" t="s">
        <v>507</v>
      </c>
      <c r="D469" s="40">
        <v>9526.3</v>
      </c>
      <c r="E469" s="45">
        <v>2560</v>
      </c>
      <c r="F469" s="43">
        <f t="shared" si="14"/>
        <v>0.2687297271763434</v>
      </c>
      <c r="G469" s="40">
        <v>0</v>
      </c>
      <c r="H469" s="44">
        <f t="shared" si="15"/>
        <v>6013.67</v>
      </c>
      <c r="I469" s="48"/>
      <c r="J469" s="49"/>
      <c r="K469" s="52"/>
      <c r="L469" s="53"/>
    </row>
    <row r="470" spans="1:12" ht="18.75" customHeight="1">
      <c r="A470" s="39">
        <v>466</v>
      </c>
      <c r="B470" s="40"/>
      <c r="C470" s="55" t="s">
        <v>508</v>
      </c>
      <c r="D470" s="40">
        <v>2632.7</v>
      </c>
      <c r="E470" s="42">
        <v>1040</v>
      </c>
      <c r="F470" s="43">
        <f t="shared" si="14"/>
        <v>0.39503171648877583</v>
      </c>
      <c r="G470" s="40">
        <v>0</v>
      </c>
      <c r="H470" s="44">
        <f t="shared" si="15"/>
        <v>1329.4299999999998</v>
      </c>
      <c r="I470" s="48"/>
      <c r="J470" s="49"/>
      <c r="K470" s="52"/>
      <c r="L470" s="53"/>
    </row>
    <row r="471" spans="1:12" ht="18.75" customHeight="1">
      <c r="A471" s="39">
        <v>467</v>
      </c>
      <c r="B471" s="40"/>
      <c r="C471" s="55" t="s">
        <v>509</v>
      </c>
      <c r="D471" s="40">
        <v>1264.4</v>
      </c>
      <c r="E471" s="45">
        <v>490</v>
      </c>
      <c r="F471" s="43">
        <f t="shared" si="14"/>
        <v>0.3875355900031635</v>
      </c>
      <c r="G471" s="40">
        <v>0</v>
      </c>
      <c r="H471" s="44">
        <f t="shared" si="15"/>
        <v>647.96</v>
      </c>
      <c r="I471" s="48"/>
      <c r="J471" s="49"/>
      <c r="K471" s="52"/>
      <c r="L471" s="53"/>
    </row>
    <row r="472" spans="1:12" ht="18.75" customHeight="1">
      <c r="A472" s="39"/>
      <c r="B472" s="40"/>
      <c r="C472" s="55" t="s">
        <v>510</v>
      </c>
      <c r="D472" s="40">
        <v>5802.4</v>
      </c>
      <c r="E472" s="45">
        <v>0</v>
      </c>
      <c r="F472" s="43">
        <f t="shared" si="14"/>
        <v>0</v>
      </c>
      <c r="G472" s="40">
        <v>0</v>
      </c>
      <c r="H472" s="44">
        <f t="shared" si="15"/>
        <v>5222.16</v>
      </c>
      <c r="I472" s="48"/>
      <c r="J472" s="49"/>
      <c r="K472" s="52"/>
      <c r="L472" s="53"/>
    </row>
    <row r="473" spans="1:12" ht="18.75" customHeight="1">
      <c r="A473" s="39">
        <v>468</v>
      </c>
      <c r="B473" s="40" t="s">
        <v>511</v>
      </c>
      <c r="C473" s="41" t="s">
        <v>512</v>
      </c>
      <c r="D473" s="40">
        <v>3464.1</v>
      </c>
      <c r="E473" s="45">
        <v>370</v>
      </c>
      <c r="F473" s="43">
        <f t="shared" si="14"/>
        <v>0.10680984960018476</v>
      </c>
      <c r="G473" s="40">
        <v>0</v>
      </c>
      <c r="H473" s="44">
        <f t="shared" si="15"/>
        <v>2747.69</v>
      </c>
      <c r="I473" s="48"/>
      <c r="J473" s="49"/>
      <c r="K473" s="52"/>
      <c r="L473" s="53"/>
    </row>
    <row r="474" spans="1:12" ht="18.75" customHeight="1">
      <c r="A474" s="39">
        <v>469</v>
      </c>
      <c r="B474" s="40"/>
      <c r="C474" s="41" t="s">
        <v>513</v>
      </c>
      <c r="D474" s="40">
        <v>8400.4</v>
      </c>
      <c r="E474" s="45">
        <v>2800</v>
      </c>
      <c r="F474" s="43">
        <f t="shared" si="14"/>
        <v>0.33331746107328225</v>
      </c>
      <c r="G474" s="40">
        <v>0</v>
      </c>
      <c r="H474" s="44">
        <f t="shared" si="15"/>
        <v>4760.36</v>
      </c>
      <c r="I474" s="48"/>
      <c r="J474" s="49"/>
      <c r="K474" s="52"/>
      <c r="L474" s="53"/>
    </row>
    <row r="475" spans="1:12" ht="18.75" customHeight="1">
      <c r="A475" s="39">
        <v>470</v>
      </c>
      <c r="B475" s="40"/>
      <c r="C475" s="41" t="s">
        <v>514</v>
      </c>
      <c r="D475" s="40">
        <v>8400.4</v>
      </c>
      <c r="E475" s="45">
        <v>2640</v>
      </c>
      <c r="F475" s="43">
        <f t="shared" si="14"/>
        <v>0.31427074901195184</v>
      </c>
      <c r="G475" s="40">
        <v>0</v>
      </c>
      <c r="H475" s="44">
        <f t="shared" si="15"/>
        <v>4920.36</v>
      </c>
      <c r="I475" s="48"/>
      <c r="J475" s="49"/>
      <c r="K475" s="52"/>
      <c r="L475" s="53"/>
    </row>
    <row r="476" spans="1:12" ht="18.75" customHeight="1">
      <c r="A476" s="39">
        <v>471</v>
      </c>
      <c r="B476" s="40"/>
      <c r="C476" s="41" t="s">
        <v>515</v>
      </c>
      <c r="D476" s="40">
        <v>1610.8</v>
      </c>
      <c r="E476" s="45">
        <v>1490</v>
      </c>
      <c r="F476" s="43">
        <f t="shared" si="14"/>
        <v>0.9250062080953564</v>
      </c>
      <c r="G476" s="40">
        <v>0</v>
      </c>
      <c r="H476" s="44">
        <f t="shared" si="15"/>
        <v>-40.27999999999997</v>
      </c>
      <c r="I476" s="48"/>
      <c r="J476" s="49"/>
      <c r="K476" s="52"/>
      <c r="L476" s="53"/>
    </row>
    <row r="477" spans="1:12" ht="18.75" customHeight="1">
      <c r="A477" s="39">
        <v>472</v>
      </c>
      <c r="B477" s="40"/>
      <c r="C477" s="41" t="s">
        <v>516</v>
      </c>
      <c r="D477" s="40">
        <v>7534.4</v>
      </c>
      <c r="E477" s="45">
        <v>6760</v>
      </c>
      <c r="F477" s="43">
        <f t="shared" si="14"/>
        <v>0.8972180930133786</v>
      </c>
      <c r="G477" s="40">
        <v>0</v>
      </c>
      <c r="H477" s="44">
        <f t="shared" si="15"/>
        <v>20.960000000000036</v>
      </c>
      <c r="I477" s="48"/>
      <c r="J477" s="49"/>
      <c r="K477" s="52"/>
      <c r="L477" s="53"/>
    </row>
    <row r="478" spans="1:12" ht="18.75" customHeight="1">
      <c r="A478" s="39">
        <v>473</v>
      </c>
      <c r="B478" s="40"/>
      <c r="C478" s="41" t="s">
        <v>517</v>
      </c>
      <c r="D478" s="40">
        <v>7534.4</v>
      </c>
      <c r="E478" s="45">
        <v>2990</v>
      </c>
      <c r="F478" s="43">
        <f t="shared" si="14"/>
        <v>0.39684646421745595</v>
      </c>
      <c r="G478" s="40">
        <v>0</v>
      </c>
      <c r="H478" s="44">
        <f t="shared" si="15"/>
        <v>3790.96</v>
      </c>
      <c r="I478" s="48"/>
      <c r="J478" s="49"/>
      <c r="K478" s="52"/>
      <c r="L478" s="53"/>
    </row>
    <row r="479" spans="1:12" ht="18.75" customHeight="1">
      <c r="A479" s="39">
        <v>474</v>
      </c>
      <c r="B479" s="40"/>
      <c r="C479" s="41" t="s">
        <v>518</v>
      </c>
      <c r="D479" s="40">
        <v>7534.4</v>
      </c>
      <c r="E479" s="45">
        <v>4310</v>
      </c>
      <c r="F479" s="43">
        <f t="shared" si="14"/>
        <v>0.5720428965810151</v>
      </c>
      <c r="G479" s="40">
        <v>0</v>
      </c>
      <c r="H479" s="44">
        <f t="shared" si="15"/>
        <v>2470.96</v>
      </c>
      <c r="I479" s="48"/>
      <c r="J479" s="49"/>
      <c r="K479" s="52"/>
      <c r="L479" s="53"/>
    </row>
    <row r="480" spans="1:12" ht="18.75" customHeight="1">
      <c r="A480" s="39">
        <v>475</v>
      </c>
      <c r="B480" s="40"/>
      <c r="C480" s="41" t="s">
        <v>519</v>
      </c>
      <c r="D480" s="40">
        <v>7534.4</v>
      </c>
      <c r="E480" s="45">
        <v>2260</v>
      </c>
      <c r="F480" s="43">
        <f t="shared" si="14"/>
        <v>0.29995752813760884</v>
      </c>
      <c r="G480" s="40">
        <v>0</v>
      </c>
      <c r="H480" s="44">
        <f t="shared" si="15"/>
        <v>4520.96</v>
      </c>
      <c r="I480" s="48"/>
      <c r="J480" s="49"/>
      <c r="K480" s="52"/>
      <c r="L480" s="53"/>
    </row>
    <row r="481" spans="1:12" ht="18.75" customHeight="1">
      <c r="A481" s="39">
        <v>476</v>
      </c>
      <c r="B481" s="40"/>
      <c r="C481" s="41" t="s">
        <v>520</v>
      </c>
      <c r="D481" s="40">
        <v>6062.2</v>
      </c>
      <c r="E481" s="45">
        <v>3970</v>
      </c>
      <c r="F481" s="43">
        <f t="shared" si="14"/>
        <v>0.6548777671472403</v>
      </c>
      <c r="G481" s="40">
        <v>0</v>
      </c>
      <c r="H481" s="44">
        <f t="shared" si="15"/>
        <v>1485.9799999999996</v>
      </c>
      <c r="I481" s="48"/>
      <c r="J481" s="49"/>
      <c r="K481" s="52"/>
      <c r="L481" s="53"/>
    </row>
    <row r="482" spans="1:12" ht="18.75" customHeight="1">
      <c r="A482" s="39">
        <v>477</v>
      </c>
      <c r="B482" s="40"/>
      <c r="C482" s="41" t="s">
        <v>521</v>
      </c>
      <c r="D482" s="40">
        <v>10392.3</v>
      </c>
      <c r="E482" s="45">
        <v>3810</v>
      </c>
      <c r="F482" s="43">
        <f t="shared" si="14"/>
        <v>0.3666175918709044</v>
      </c>
      <c r="G482" s="40">
        <v>0</v>
      </c>
      <c r="H482" s="44">
        <f t="shared" si="15"/>
        <v>5543.07</v>
      </c>
      <c r="I482" s="48"/>
      <c r="J482" s="49"/>
      <c r="K482" s="52"/>
      <c r="L482" s="53"/>
    </row>
    <row r="483" spans="1:12" ht="18.75" customHeight="1">
      <c r="A483" s="39">
        <v>478</v>
      </c>
      <c r="B483" s="40"/>
      <c r="C483" s="41" t="s">
        <v>522</v>
      </c>
      <c r="D483" s="40">
        <v>5196.2</v>
      </c>
      <c r="E483" s="45">
        <v>2690</v>
      </c>
      <c r="F483" s="43">
        <f t="shared" si="14"/>
        <v>0.5176860013086486</v>
      </c>
      <c r="G483" s="40">
        <v>0</v>
      </c>
      <c r="H483" s="44">
        <f t="shared" si="15"/>
        <v>1986.58</v>
      </c>
      <c r="I483" s="48"/>
      <c r="J483" s="49"/>
      <c r="K483" s="52"/>
      <c r="L483" s="53"/>
    </row>
    <row r="484" spans="1:12" ht="18.75" customHeight="1">
      <c r="A484" s="39">
        <v>479</v>
      </c>
      <c r="B484" s="40"/>
      <c r="C484" s="41" t="s">
        <v>523</v>
      </c>
      <c r="D484" s="40">
        <v>4503.3</v>
      </c>
      <c r="E484" s="45">
        <v>2050</v>
      </c>
      <c r="F484" s="43">
        <f t="shared" si="14"/>
        <v>0.45522172628960983</v>
      </c>
      <c r="G484" s="40">
        <v>0</v>
      </c>
      <c r="H484" s="44">
        <f t="shared" si="15"/>
        <v>2002.9700000000003</v>
      </c>
      <c r="I484" s="48"/>
      <c r="J484" s="49"/>
      <c r="K484" s="52"/>
      <c r="L484" s="53"/>
    </row>
    <row r="485" spans="1:12" ht="18.75" customHeight="1">
      <c r="A485" s="39">
        <v>480</v>
      </c>
      <c r="B485" s="40" t="s">
        <v>524</v>
      </c>
      <c r="C485" s="41" t="s">
        <v>525</v>
      </c>
      <c r="D485" s="40">
        <v>7534.4</v>
      </c>
      <c r="E485" s="45">
        <v>3300</v>
      </c>
      <c r="F485" s="43">
        <f t="shared" si="14"/>
        <v>0.4379910809088979</v>
      </c>
      <c r="G485" s="40">
        <v>0</v>
      </c>
      <c r="H485" s="44">
        <f t="shared" si="15"/>
        <v>3480.96</v>
      </c>
      <c r="I485" s="48"/>
      <c r="J485" s="49"/>
      <c r="K485" s="52"/>
      <c r="L485" s="53"/>
    </row>
    <row r="486" spans="1:12" ht="18.75" customHeight="1">
      <c r="A486" s="39">
        <v>481</v>
      </c>
      <c r="B486" s="40"/>
      <c r="C486" s="41" t="s">
        <v>526</v>
      </c>
      <c r="D486" s="40">
        <v>7534.4</v>
      </c>
      <c r="E486" s="45">
        <v>4000</v>
      </c>
      <c r="F486" s="43">
        <f t="shared" si="14"/>
        <v>0.5308982798895732</v>
      </c>
      <c r="G486" s="40">
        <v>0</v>
      </c>
      <c r="H486" s="44">
        <f t="shared" si="15"/>
        <v>2780.96</v>
      </c>
      <c r="I486" s="48"/>
      <c r="J486" s="49"/>
      <c r="K486" s="52"/>
      <c r="L486" s="53"/>
    </row>
    <row r="487" spans="1:12" ht="18.75" customHeight="1">
      <c r="A487" s="39">
        <v>482</v>
      </c>
      <c r="B487" s="40"/>
      <c r="C487" s="41" t="s">
        <v>527</v>
      </c>
      <c r="D487" s="40">
        <v>7534.4</v>
      </c>
      <c r="E487" s="45">
        <v>0</v>
      </c>
      <c r="F487" s="43">
        <f t="shared" si="14"/>
        <v>0</v>
      </c>
      <c r="G487" s="40">
        <v>0</v>
      </c>
      <c r="H487" s="44">
        <f t="shared" si="15"/>
        <v>6780.96</v>
      </c>
      <c r="I487" s="48"/>
      <c r="J487" s="49"/>
      <c r="K487" s="52"/>
      <c r="L487" s="53"/>
    </row>
    <row r="488" spans="1:12" ht="18.75" customHeight="1">
      <c r="A488" s="39">
        <v>483</v>
      </c>
      <c r="B488" s="40"/>
      <c r="C488" s="41" t="s">
        <v>528</v>
      </c>
      <c r="D488" s="40">
        <v>7534.4</v>
      </c>
      <c r="E488" s="45">
        <v>5000</v>
      </c>
      <c r="F488" s="43">
        <f t="shared" si="14"/>
        <v>0.6636228498619665</v>
      </c>
      <c r="G488" s="40">
        <v>0</v>
      </c>
      <c r="H488" s="44">
        <f t="shared" si="15"/>
        <v>1780.96</v>
      </c>
      <c r="I488" s="48"/>
      <c r="J488" s="49"/>
      <c r="K488" s="52"/>
      <c r="L488" s="53"/>
    </row>
    <row r="489" spans="1:12" ht="18.75" customHeight="1">
      <c r="A489" s="39">
        <v>484</v>
      </c>
      <c r="B489" s="40"/>
      <c r="C489" s="41" t="s">
        <v>529</v>
      </c>
      <c r="D489" s="40">
        <v>13856.4</v>
      </c>
      <c r="E489" s="45">
        <v>6780</v>
      </c>
      <c r="F489" s="43">
        <f t="shared" si="14"/>
        <v>0.48930458127652204</v>
      </c>
      <c r="G489" s="40">
        <v>0</v>
      </c>
      <c r="H489" s="44">
        <f t="shared" si="15"/>
        <v>5690.76</v>
      </c>
      <c r="I489" s="48"/>
      <c r="J489" s="49"/>
      <c r="K489" s="52"/>
      <c r="L489" s="53"/>
    </row>
    <row r="490" spans="1:12" ht="18.75" customHeight="1">
      <c r="A490" s="39">
        <v>485</v>
      </c>
      <c r="B490" s="40"/>
      <c r="C490" s="41" t="s">
        <v>530</v>
      </c>
      <c r="D490" s="40">
        <v>13856.4</v>
      </c>
      <c r="E490" s="45">
        <v>6250</v>
      </c>
      <c r="F490" s="43">
        <f t="shared" si="14"/>
        <v>0.4510551081088883</v>
      </c>
      <c r="G490" s="40">
        <v>0</v>
      </c>
      <c r="H490" s="44">
        <f t="shared" si="15"/>
        <v>6220.76</v>
      </c>
      <c r="I490" s="48"/>
      <c r="J490" s="49"/>
      <c r="K490" s="52"/>
      <c r="L490" s="53"/>
    </row>
    <row r="491" spans="1:12" ht="18.75" customHeight="1">
      <c r="A491" s="39">
        <v>486</v>
      </c>
      <c r="B491" s="40"/>
      <c r="C491" s="50" t="s">
        <v>531</v>
      </c>
      <c r="D491" s="40">
        <v>11968.5</v>
      </c>
      <c r="E491" s="45">
        <v>10640</v>
      </c>
      <c r="F491" s="43">
        <f t="shared" si="14"/>
        <v>0.8890002924343067</v>
      </c>
      <c r="G491" s="40">
        <v>0</v>
      </c>
      <c r="H491" s="44">
        <f t="shared" si="15"/>
        <v>131.64999999999964</v>
      </c>
      <c r="I491" s="48"/>
      <c r="J491" s="49"/>
      <c r="K491" s="52"/>
      <c r="L491" s="53"/>
    </row>
    <row r="492" spans="1:12" ht="18.75" customHeight="1">
      <c r="A492" s="39">
        <v>487</v>
      </c>
      <c r="B492" s="40"/>
      <c r="C492" s="50" t="s">
        <v>532</v>
      </c>
      <c r="D492" s="40">
        <v>9526.3</v>
      </c>
      <c r="E492" s="45">
        <v>5200</v>
      </c>
      <c r="F492" s="43">
        <f t="shared" si="14"/>
        <v>0.5458572583269475</v>
      </c>
      <c r="G492" s="40">
        <v>0</v>
      </c>
      <c r="H492" s="44">
        <f t="shared" si="15"/>
        <v>3373.67</v>
      </c>
      <c r="I492" s="48"/>
      <c r="J492" s="49"/>
      <c r="K492" s="52"/>
      <c r="L492" s="53"/>
    </row>
    <row r="493" spans="1:12" ht="18.75" customHeight="1">
      <c r="A493" s="39">
        <v>488</v>
      </c>
      <c r="B493" s="40"/>
      <c r="C493" s="50" t="s">
        <v>533</v>
      </c>
      <c r="D493" s="40">
        <v>6581.8</v>
      </c>
      <c r="E493" s="45">
        <v>2100</v>
      </c>
      <c r="F493" s="43">
        <f t="shared" si="14"/>
        <v>0.3190616548664499</v>
      </c>
      <c r="G493" s="40">
        <v>0</v>
      </c>
      <c r="H493" s="44">
        <f t="shared" si="15"/>
        <v>3823.62</v>
      </c>
      <c r="I493" s="48"/>
      <c r="J493" s="49"/>
      <c r="K493" s="52"/>
      <c r="L493" s="53"/>
    </row>
    <row r="494" spans="1:12" ht="18.75" customHeight="1">
      <c r="A494" s="39">
        <v>489</v>
      </c>
      <c r="B494" s="56" t="s">
        <v>534</v>
      </c>
      <c r="C494" s="57" t="s">
        <v>535</v>
      </c>
      <c r="D494" s="40">
        <v>3810.5</v>
      </c>
      <c r="E494" s="45">
        <v>0</v>
      </c>
      <c r="F494" s="43">
        <f t="shared" si="14"/>
        <v>0</v>
      </c>
      <c r="G494" s="40">
        <v>0</v>
      </c>
      <c r="H494" s="44">
        <f t="shared" si="15"/>
        <v>3429.4500000000003</v>
      </c>
      <c r="I494" s="46"/>
      <c r="J494" s="49"/>
      <c r="K494" s="53"/>
      <c r="L494" s="53"/>
    </row>
    <row r="495" spans="1:12" ht="18.75" customHeight="1">
      <c r="A495" s="39">
        <v>490</v>
      </c>
      <c r="B495" s="40"/>
      <c r="C495" s="41" t="s">
        <v>536</v>
      </c>
      <c r="D495" s="40">
        <v>6062.2</v>
      </c>
      <c r="E495" s="45">
        <v>5570</v>
      </c>
      <c r="F495" s="43">
        <f t="shared" si="14"/>
        <v>0.918808353403055</v>
      </c>
      <c r="G495" s="40">
        <v>0</v>
      </c>
      <c r="H495" s="44">
        <f t="shared" si="15"/>
        <v>-114.02000000000044</v>
      </c>
      <c r="I495" s="48"/>
      <c r="J495" s="49"/>
      <c r="K495" s="53"/>
      <c r="L495" s="53"/>
    </row>
    <row r="496" spans="1:12" ht="18.75" customHeight="1">
      <c r="A496" s="39">
        <v>491</v>
      </c>
      <c r="B496" s="40"/>
      <c r="C496" s="41" t="s">
        <v>537</v>
      </c>
      <c r="D496" s="40">
        <v>6581.8</v>
      </c>
      <c r="E496" s="45">
        <v>2990</v>
      </c>
      <c r="F496" s="43">
        <f t="shared" si="14"/>
        <v>0.45428302288127864</v>
      </c>
      <c r="G496" s="40">
        <v>0</v>
      </c>
      <c r="H496" s="44">
        <f t="shared" si="15"/>
        <v>2933.62</v>
      </c>
      <c r="I496" s="48"/>
      <c r="J496" s="49"/>
      <c r="K496" s="53"/>
      <c r="L496" s="53"/>
    </row>
    <row r="497" spans="1:12" ht="18.75" customHeight="1">
      <c r="A497" s="39">
        <v>492</v>
      </c>
      <c r="B497" s="40"/>
      <c r="C497" s="41" t="s">
        <v>538</v>
      </c>
      <c r="D497" s="40">
        <v>1645.4</v>
      </c>
      <c r="E497" s="45">
        <v>570</v>
      </c>
      <c r="F497" s="43">
        <f t="shared" si="14"/>
        <v>0.3464203233256351</v>
      </c>
      <c r="G497" s="40">
        <v>0</v>
      </c>
      <c r="H497" s="44">
        <f t="shared" si="15"/>
        <v>910.8600000000001</v>
      </c>
      <c r="I497" s="48"/>
      <c r="J497" s="49"/>
      <c r="K497" s="53"/>
      <c r="L497" s="53"/>
    </row>
    <row r="498" spans="1:12" ht="18.75" customHeight="1">
      <c r="A498" s="39">
        <v>493</v>
      </c>
      <c r="B498" s="40"/>
      <c r="C498" s="41" t="s">
        <v>539</v>
      </c>
      <c r="D498" s="40">
        <v>3117.7</v>
      </c>
      <c r="E498" s="45">
        <v>2800</v>
      </c>
      <c r="F498" s="43">
        <f t="shared" si="14"/>
        <v>0.8980979568271483</v>
      </c>
      <c r="G498" s="40">
        <v>0</v>
      </c>
      <c r="H498" s="44">
        <f t="shared" si="15"/>
        <v>5.929999999999836</v>
      </c>
      <c r="I498" s="48"/>
      <c r="J498" s="49"/>
      <c r="K498" s="53"/>
      <c r="L498" s="53"/>
    </row>
    <row r="499" spans="1:12" ht="18.75" customHeight="1">
      <c r="A499" s="39">
        <v>494</v>
      </c>
      <c r="B499" s="40"/>
      <c r="C499" s="41" t="s">
        <v>540</v>
      </c>
      <c r="D499" s="40">
        <v>1732.1</v>
      </c>
      <c r="E499" s="45">
        <v>360</v>
      </c>
      <c r="F499" s="43">
        <f t="shared" si="14"/>
        <v>0.20784019398418108</v>
      </c>
      <c r="G499" s="40">
        <v>0</v>
      </c>
      <c r="H499" s="44">
        <f t="shared" si="15"/>
        <v>1198.8899999999999</v>
      </c>
      <c r="I499" s="48"/>
      <c r="J499" s="49"/>
      <c r="K499" s="53"/>
      <c r="L499" s="53"/>
    </row>
    <row r="500" spans="1:12" ht="18.75" customHeight="1">
      <c r="A500" s="39">
        <v>495</v>
      </c>
      <c r="B500" s="40" t="s">
        <v>541</v>
      </c>
      <c r="C500" s="41" t="s">
        <v>542</v>
      </c>
      <c r="D500" s="40">
        <v>5542.6</v>
      </c>
      <c r="E500" s="45">
        <v>3130</v>
      </c>
      <c r="F500" s="43">
        <f t="shared" si="14"/>
        <v>0.5647169198571067</v>
      </c>
      <c r="G500" s="40">
        <v>0</v>
      </c>
      <c r="H500" s="44">
        <f t="shared" si="15"/>
        <v>1858.3400000000001</v>
      </c>
      <c r="I500" s="48"/>
      <c r="J500" s="49"/>
      <c r="K500" s="52"/>
      <c r="L500" s="53"/>
    </row>
    <row r="501" spans="1:12" ht="18.75" customHeight="1">
      <c r="A501" s="39">
        <v>496</v>
      </c>
      <c r="B501" s="40"/>
      <c r="C501" s="41" t="s">
        <v>543</v>
      </c>
      <c r="D501" s="40">
        <v>6235.4</v>
      </c>
      <c r="E501" s="45">
        <v>3920</v>
      </c>
      <c r="F501" s="43">
        <f t="shared" si="14"/>
        <v>0.6286685697790038</v>
      </c>
      <c r="G501" s="40">
        <v>0</v>
      </c>
      <c r="H501" s="44">
        <f t="shared" si="15"/>
        <v>1691.8599999999997</v>
      </c>
      <c r="I501" s="46"/>
      <c r="J501" s="47"/>
      <c r="K501" s="52"/>
      <c r="L501" s="53"/>
    </row>
    <row r="502" spans="1:12" ht="18.75" customHeight="1">
      <c r="A502" s="39">
        <v>497</v>
      </c>
      <c r="B502" s="40"/>
      <c r="C502" s="41" t="s">
        <v>544</v>
      </c>
      <c r="D502" s="40">
        <v>3204.3</v>
      </c>
      <c r="E502" s="45">
        <v>580</v>
      </c>
      <c r="F502" s="43">
        <f t="shared" si="14"/>
        <v>0.18100677214992353</v>
      </c>
      <c r="G502" s="40">
        <v>0</v>
      </c>
      <c r="H502" s="44">
        <f t="shared" si="15"/>
        <v>2303.8700000000003</v>
      </c>
      <c r="I502" s="48"/>
      <c r="J502" s="47"/>
      <c r="K502" s="52"/>
      <c r="L502" s="53"/>
    </row>
    <row r="503" spans="1:12" ht="18.75" customHeight="1">
      <c r="A503" s="39">
        <v>498</v>
      </c>
      <c r="B503" s="40"/>
      <c r="C503" s="41" t="s">
        <v>545</v>
      </c>
      <c r="D503" s="40">
        <v>5022.9</v>
      </c>
      <c r="E503" s="45">
        <v>4010</v>
      </c>
      <c r="F503" s="43">
        <f t="shared" si="14"/>
        <v>0.7983435863744053</v>
      </c>
      <c r="G503" s="40">
        <v>0</v>
      </c>
      <c r="H503" s="44">
        <f t="shared" si="15"/>
        <v>510.6099999999997</v>
      </c>
      <c r="I503" s="48"/>
      <c r="J503" s="49"/>
      <c r="K503" s="52"/>
      <c r="L503" s="53"/>
    </row>
    <row r="504" spans="1:12" ht="18.75" customHeight="1">
      <c r="A504" s="39">
        <v>499</v>
      </c>
      <c r="B504" s="40"/>
      <c r="C504" s="41" t="s">
        <v>546</v>
      </c>
      <c r="D504" s="40">
        <v>3966.4</v>
      </c>
      <c r="E504" s="42">
        <v>1080</v>
      </c>
      <c r="F504" s="43">
        <f t="shared" si="14"/>
        <v>0.27228721258572003</v>
      </c>
      <c r="G504" s="40">
        <v>0</v>
      </c>
      <c r="H504" s="44">
        <f t="shared" si="15"/>
        <v>2489.76</v>
      </c>
      <c r="I504" s="48"/>
      <c r="J504" s="47"/>
      <c r="K504" s="52"/>
      <c r="L504" s="53"/>
    </row>
    <row r="505" spans="1:12" ht="18.75" customHeight="1">
      <c r="A505" s="39">
        <v>500</v>
      </c>
      <c r="B505" s="40"/>
      <c r="C505" s="41" t="s">
        <v>547</v>
      </c>
      <c r="D505" s="40">
        <v>6928.2</v>
      </c>
      <c r="E505" s="45">
        <v>1250</v>
      </c>
      <c r="F505" s="43">
        <f t="shared" si="14"/>
        <v>0.18042204324355532</v>
      </c>
      <c r="G505" s="40">
        <v>0</v>
      </c>
      <c r="H505" s="44">
        <f t="shared" si="15"/>
        <v>4985.38</v>
      </c>
      <c r="I505" s="48"/>
      <c r="J505" s="49"/>
      <c r="K505" s="52"/>
      <c r="L505" s="53"/>
    </row>
    <row r="506" spans="1:12" ht="18.75" customHeight="1">
      <c r="A506" s="39">
        <v>501</v>
      </c>
      <c r="B506" s="40" t="s">
        <v>548</v>
      </c>
      <c r="C506" s="41" t="s">
        <v>549</v>
      </c>
      <c r="D506" s="40">
        <v>6079.5</v>
      </c>
      <c r="E506" s="42">
        <v>3270</v>
      </c>
      <c r="F506" s="43">
        <f t="shared" si="14"/>
        <v>0.537873180360227</v>
      </c>
      <c r="G506" s="40">
        <v>0</v>
      </c>
      <c r="H506" s="44">
        <f t="shared" si="15"/>
        <v>2201.55</v>
      </c>
      <c r="I506" s="48"/>
      <c r="J506" s="47"/>
      <c r="K506" s="53"/>
      <c r="L506" s="53"/>
    </row>
    <row r="507" spans="1:12" ht="18.75" customHeight="1">
      <c r="A507" s="39">
        <v>502</v>
      </c>
      <c r="B507" s="40"/>
      <c r="C507" s="41" t="s">
        <v>550</v>
      </c>
      <c r="D507" s="40">
        <v>6062.2</v>
      </c>
      <c r="E507" s="45">
        <v>2790</v>
      </c>
      <c r="F507" s="43">
        <f t="shared" si="14"/>
        <v>0.4602289597835769</v>
      </c>
      <c r="G507" s="40">
        <v>0</v>
      </c>
      <c r="H507" s="44">
        <f t="shared" si="15"/>
        <v>2665.9799999999996</v>
      </c>
      <c r="I507" s="48"/>
      <c r="J507" s="49"/>
      <c r="K507" s="53"/>
      <c r="L507" s="53"/>
    </row>
    <row r="508" spans="1:12" ht="18.75" customHeight="1">
      <c r="A508" s="39">
        <v>503</v>
      </c>
      <c r="B508" s="40"/>
      <c r="C508" s="41" t="s">
        <v>551</v>
      </c>
      <c r="D508" s="40">
        <v>3464.1</v>
      </c>
      <c r="E508" s="45">
        <v>1850</v>
      </c>
      <c r="F508" s="43">
        <f t="shared" si="14"/>
        <v>0.5340492480009238</v>
      </c>
      <c r="G508" s="40">
        <v>0</v>
      </c>
      <c r="H508" s="44">
        <f t="shared" si="15"/>
        <v>1267.69</v>
      </c>
      <c r="I508" s="48"/>
      <c r="J508" s="49"/>
      <c r="K508" s="53"/>
      <c r="L508" s="53"/>
    </row>
    <row r="509" spans="1:12" ht="18.75" customHeight="1">
      <c r="A509" s="39">
        <v>504</v>
      </c>
      <c r="B509" s="40"/>
      <c r="C509" s="41" t="s">
        <v>552</v>
      </c>
      <c r="D509" s="40">
        <v>4767.5</v>
      </c>
      <c r="E509" s="45">
        <v>2560</v>
      </c>
      <c r="F509" s="43">
        <f t="shared" si="14"/>
        <v>0.5369690613529103</v>
      </c>
      <c r="G509" s="40">
        <v>0</v>
      </c>
      <c r="H509" s="44">
        <f t="shared" si="15"/>
        <v>1730.75</v>
      </c>
      <c r="I509" s="48"/>
      <c r="J509" s="49"/>
      <c r="K509" s="53"/>
      <c r="L509" s="53"/>
    </row>
    <row r="510" spans="1:12" ht="18.75" customHeight="1">
      <c r="A510" s="39">
        <v>505</v>
      </c>
      <c r="B510" s="40"/>
      <c r="C510" s="41" t="s">
        <v>553</v>
      </c>
      <c r="D510" s="40">
        <v>3117.7</v>
      </c>
      <c r="E510" s="45">
        <v>1520</v>
      </c>
      <c r="F510" s="43">
        <f t="shared" si="14"/>
        <v>0.48753889084902335</v>
      </c>
      <c r="G510" s="40">
        <v>0</v>
      </c>
      <c r="H510" s="44">
        <f t="shared" si="15"/>
        <v>1285.9299999999998</v>
      </c>
      <c r="I510" s="46"/>
      <c r="J510" s="49"/>
      <c r="K510" s="53"/>
      <c r="L510" s="53"/>
    </row>
    <row r="511" spans="1:12" ht="18.75" customHeight="1">
      <c r="A511" s="39">
        <v>506</v>
      </c>
      <c r="B511" s="40"/>
      <c r="C511" s="41" t="s">
        <v>554</v>
      </c>
      <c r="D511" s="40">
        <v>6148.8</v>
      </c>
      <c r="E511" s="42">
        <v>2940</v>
      </c>
      <c r="F511" s="43">
        <f t="shared" si="14"/>
        <v>0.4781420765027322</v>
      </c>
      <c r="G511" s="40">
        <v>0</v>
      </c>
      <c r="H511" s="44">
        <f t="shared" si="15"/>
        <v>2593.92</v>
      </c>
      <c r="I511" s="46"/>
      <c r="J511" s="47"/>
      <c r="K511" s="53"/>
      <c r="L511" s="53"/>
    </row>
    <row r="512" spans="1:12" ht="18.75" customHeight="1">
      <c r="A512" s="39">
        <v>507</v>
      </c>
      <c r="B512" s="40"/>
      <c r="C512" s="41" t="s">
        <v>555</v>
      </c>
      <c r="D512" s="40">
        <v>2147.7</v>
      </c>
      <c r="E512" s="42">
        <v>0</v>
      </c>
      <c r="F512" s="43">
        <f t="shared" si="14"/>
        <v>0</v>
      </c>
      <c r="G512" s="40">
        <v>0</v>
      </c>
      <c r="H512" s="44">
        <f t="shared" si="15"/>
        <v>1932.9299999999998</v>
      </c>
      <c r="I512" s="48"/>
      <c r="J512" s="47"/>
      <c r="K512" s="53"/>
      <c r="L512" s="53"/>
    </row>
    <row r="513" spans="1:12" ht="18.75" customHeight="1">
      <c r="A513" s="39">
        <v>508</v>
      </c>
      <c r="B513" s="40"/>
      <c r="C513" s="41" t="s">
        <v>556</v>
      </c>
      <c r="D513" s="40">
        <v>866</v>
      </c>
      <c r="E513" s="42">
        <v>0</v>
      </c>
      <c r="F513" s="43">
        <f t="shared" si="14"/>
        <v>0</v>
      </c>
      <c r="G513" s="40">
        <v>0</v>
      </c>
      <c r="H513" s="44">
        <f t="shared" si="15"/>
        <v>779.4</v>
      </c>
      <c r="I513" s="48"/>
      <c r="J513" s="47"/>
      <c r="K513" s="53"/>
      <c r="L513" s="53"/>
    </row>
    <row r="514" spans="1:12" ht="18.75" customHeight="1">
      <c r="A514" s="39">
        <v>509</v>
      </c>
      <c r="B514" s="40"/>
      <c r="C514" s="41" t="s">
        <v>557</v>
      </c>
      <c r="D514" s="40">
        <v>4156.9</v>
      </c>
      <c r="E514" s="42">
        <v>3120</v>
      </c>
      <c r="F514" s="43">
        <f t="shared" si="14"/>
        <v>0.7505593110250428</v>
      </c>
      <c r="G514" s="40">
        <v>0</v>
      </c>
      <c r="H514" s="44">
        <f t="shared" si="15"/>
        <v>621.2099999999996</v>
      </c>
      <c r="I514" s="48"/>
      <c r="J514" s="47"/>
      <c r="K514" s="53"/>
      <c r="L514" s="53"/>
    </row>
    <row r="515" spans="1:12" ht="18.75" customHeight="1">
      <c r="A515" s="39">
        <v>510</v>
      </c>
      <c r="B515" s="40"/>
      <c r="C515" s="41" t="s">
        <v>558</v>
      </c>
      <c r="D515" s="40">
        <v>1991.9</v>
      </c>
      <c r="E515" s="42">
        <v>0</v>
      </c>
      <c r="F515" s="43">
        <f aca="true" t="shared" si="16" ref="F515:F523">E515/D515</f>
        <v>0</v>
      </c>
      <c r="G515" s="40">
        <v>0</v>
      </c>
      <c r="H515" s="44">
        <f aca="true" t="shared" si="17" ref="H515:H523">D515*0.9-E515-G515</f>
        <v>1792.71</v>
      </c>
      <c r="I515" s="48"/>
      <c r="J515" s="47"/>
      <c r="K515" s="53"/>
      <c r="L515" s="53"/>
    </row>
    <row r="516" spans="1:12" ht="18.75" customHeight="1">
      <c r="A516" s="39">
        <v>511</v>
      </c>
      <c r="B516" s="40" t="s">
        <v>559</v>
      </c>
      <c r="C516" s="41" t="s">
        <v>560</v>
      </c>
      <c r="D516" s="40">
        <v>3810.5</v>
      </c>
      <c r="E516" s="45">
        <v>1520</v>
      </c>
      <c r="F516" s="43">
        <f t="shared" si="16"/>
        <v>0.3988977824432489</v>
      </c>
      <c r="G516" s="40">
        <v>0</v>
      </c>
      <c r="H516" s="44">
        <f t="shared" si="17"/>
        <v>1909.4500000000003</v>
      </c>
      <c r="I516" s="48"/>
      <c r="J516" s="49"/>
      <c r="K516" s="52"/>
      <c r="L516" s="52"/>
    </row>
    <row r="517" spans="1:12" ht="18.75" customHeight="1">
      <c r="A517" s="39">
        <v>512</v>
      </c>
      <c r="B517" s="40"/>
      <c r="C517" s="41" t="s">
        <v>561</v>
      </c>
      <c r="D517" s="40">
        <v>6581.8</v>
      </c>
      <c r="E517" s="42">
        <v>690</v>
      </c>
      <c r="F517" s="43">
        <f t="shared" si="16"/>
        <v>0.10483454374183354</v>
      </c>
      <c r="G517" s="40">
        <v>0</v>
      </c>
      <c r="H517" s="44">
        <f t="shared" si="17"/>
        <v>5233.62</v>
      </c>
      <c r="I517" s="48"/>
      <c r="J517" s="47"/>
      <c r="K517" s="52"/>
      <c r="L517" s="52"/>
    </row>
    <row r="518" spans="1:12" ht="18.75" customHeight="1">
      <c r="A518" s="39">
        <v>513</v>
      </c>
      <c r="B518" s="40"/>
      <c r="C518" s="41" t="s">
        <v>562</v>
      </c>
      <c r="D518" s="40">
        <v>606.2</v>
      </c>
      <c r="E518" s="42">
        <v>130</v>
      </c>
      <c r="F518" s="43">
        <f t="shared" si="16"/>
        <v>0.21445067634444076</v>
      </c>
      <c r="G518" s="40">
        <v>0</v>
      </c>
      <c r="H518" s="44">
        <f t="shared" si="17"/>
        <v>415.58000000000004</v>
      </c>
      <c r="I518" s="48"/>
      <c r="J518" s="47"/>
      <c r="K518" s="52"/>
      <c r="L518" s="52"/>
    </row>
    <row r="519" spans="1:12" ht="18.75" customHeight="1">
      <c r="A519" s="39">
        <v>514</v>
      </c>
      <c r="B519" s="40"/>
      <c r="C519" s="41" t="s">
        <v>563</v>
      </c>
      <c r="D519" s="40">
        <v>1905.3</v>
      </c>
      <c r="E519" s="42">
        <v>830</v>
      </c>
      <c r="F519" s="43">
        <f t="shared" si="16"/>
        <v>0.43562693539075215</v>
      </c>
      <c r="G519" s="40">
        <v>0</v>
      </c>
      <c r="H519" s="44">
        <f t="shared" si="17"/>
        <v>884.77</v>
      </c>
      <c r="I519" s="46"/>
      <c r="J519" s="47"/>
      <c r="K519" s="52"/>
      <c r="L519" s="52"/>
    </row>
    <row r="520" spans="1:12" ht="18.75" customHeight="1">
      <c r="A520" s="39">
        <v>515</v>
      </c>
      <c r="B520" s="40"/>
      <c r="C520" s="41" t="s">
        <v>564</v>
      </c>
      <c r="D520" s="40">
        <v>5629.2</v>
      </c>
      <c r="E520" s="42">
        <v>2920</v>
      </c>
      <c r="F520" s="43">
        <f t="shared" si="16"/>
        <v>0.5187237973424288</v>
      </c>
      <c r="G520" s="40">
        <v>0</v>
      </c>
      <c r="H520" s="44">
        <f t="shared" si="17"/>
        <v>2146.2799999999997</v>
      </c>
      <c r="I520" s="48"/>
      <c r="J520" s="47"/>
      <c r="K520" s="52"/>
      <c r="L520" s="52"/>
    </row>
    <row r="521" spans="1:12" ht="18.75" customHeight="1">
      <c r="A521" s="39">
        <v>516</v>
      </c>
      <c r="B521" s="40"/>
      <c r="C521" s="41" t="s">
        <v>565</v>
      </c>
      <c r="D521" s="40">
        <v>502.3</v>
      </c>
      <c r="E521" s="42">
        <v>280</v>
      </c>
      <c r="F521" s="43">
        <f t="shared" si="16"/>
        <v>0.5574357953414294</v>
      </c>
      <c r="G521" s="40">
        <v>0</v>
      </c>
      <c r="H521" s="44">
        <f t="shared" si="17"/>
        <v>172.07</v>
      </c>
      <c r="I521" s="48"/>
      <c r="J521" s="47"/>
      <c r="K521" s="52"/>
      <c r="L521" s="52"/>
    </row>
    <row r="522" spans="1:12" ht="18.75" customHeight="1">
      <c r="A522" s="39">
        <v>517</v>
      </c>
      <c r="B522" s="40"/>
      <c r="C522" s="41" t="s">
        <v>566</v>
      </c>
      <c r="D522" s="40">
        <v>4503.3</v>
      </c>
      <c r="E522" s="42">
        <v>120</v>
      </c>
      <c r="F522" s="43">
        <f t="shared" si="16"/>
        <v>0.026647125441343015</v>
      </c>
      <c r="G522" s="40">
        <v>0</v>
      </c>
      <c r="H522" s="44">
        <f t="shared" si="17"/>
        <v>3932.9700000000003</v>
      </c>
      <c r="I522" s="48"/>
      <c r="J522" s="47"/>
      <c r="K522" s="52"/>
      <c r="L522" s="52"/>
    </row>
    <row r="523" spans="1:12" ht="18.75" customHeight="1">
      <c r="A523" s="39">
        <v>518</v>
      </c>
      <c r="B523" s="40"/>
      <c r="C523" s="41" t="s">
        <v>567</v>
      </c>
      <c r="D523" s="40">
        <v>2113.1</v>
      </c>
      <c r="E523" s="42">
        <v>1000</v>
      </c>
      <c r="F523" s="43">
        <f t="shared" si="16"/>
        <v>0.47323837016705317</v>
      </c>
      <c r="G523" s="40">
        <v>0</v>
      </c>
      <c r="H523" s="44">
        <f t="shared" si="17"/>
        <v>901.79</v>
      </c>
      <c r="I523" s="48"/>
      <c r="J523" s="47"/>
      <c r="K523" s="52"/>
      <c r="L523" s="52"/>
    </row>
  </sheetData>
  <sheetProtection/>
  <mergeCells count="38">
    <mergeCell ref="A1:I1"/>
    <mergeCell ref="B3:B17"/>
    <mergeCell ref="B18:B54"/>
    <mergeCell ref="B55:B71"/>
    <mergeCell ref="B72:B79"/>
    <mergeCell ref="B80:B83"/>
    <mergeCell ref="B84:B110"/>
    <mergeCell ref="B111:B127"/>
    <mergeCell ref="B128:B141"/>
    <mergeCell ref="B142:B153"/>
    <mergeCell ref="B154:B167"/>
    <mergeCell ref="B168:B174"/>
    <mergeCell ref="B175:B208"/>
    <mergeCell ref="B209:B214"/>
    <mergeCell ref="B215:B236"/>
    <mergeCell ref="B237:B243"/>
    <mergeCell ref="B244:B252"/>
    <mergeCell ref="B253:B289"/>
    <mergeCell ref="B290:B298"/>
    <mergeCell ref="B299:B307"/>
    <mergeCell ref="B308:B338"/>
    <mergeCell ref="B339:B343"/>
    <mergeCell ref="B344:B358"/>
    <mergeCell ref="B359:B367"/>
    <mergeCell ref="B369:B371"/>
    <mergeCell ref="B372:B378"/>
    <mergeCell ref="B379:B382"/>
    <mergeCell ref="B383:B397"/>
    <mergeCell ref="B398:B409"/>
    <mergeCell ref="B410:B426"/>
    <mergeCell ref="B427:B432"/>
    <mergeCell ref="B433:B472"/>
    <mergeCell ref="B473:B484"/>
    <mergeCell ref="B485:B493"/>
    <mergeCell ref="B494:B499"/>
    <mergeCell ref="B500:B505"/>
    <mergeCell ref="B506:B515"/>
    <mergeCell ref="B516:B523"/>
  </mergeCells>
  <printOptions/>
  <pageMargins left="0.75" right="0.75" top="0.98" bottom="0.98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69"/>
  <sheetViews>
    <sheetView zoomScale="120" zoomScaleNormal="120" zoomScaleSheetLayoutView="100" workbookViewId="0" topLeftCell="A7">
      <selection activeCell="C19" sqref="C19"/>
    </sheetView>
  </sheetViews>
  <sheetFormatPr defaultColWidth="8.75390625" defaultRowHeight="14.25"/>
  <cols>
    <col min="1" max="1" width="5.875" style="6" customWidth="1"/>
    <col min="2" max="2" width="16.625" style="7" customWidth="1"/>
    <col min="3" max="3" width="16.25390625" style="7" customWidth="1"/>
    <col min="4" max="4" width="14.25390625" style="7" customWidth="1"/>
    <col min="5" max="5" width="15.25390625" style="7" customWidth="1"/>
    <col min="6" max="6" width="13.125" style="7" customWidth="1"/>
    <col min="7" max="7" width="13.125" style="6" customWidth="1"/>
    <col min="8" max="8" width="9.375" style="7" customWidth="1"/>
    <col min="9" max="32" width="9.00390625" style="7" bestFit="1" customWidth="1"/>
    <col min="33" max="16384" width="8.75390625" style="7" customWidth="1"/>
  </cols>
  <sheetData>
    <row r="1" spans="1:8" ht="61.5" customHeight="1">
      <c r="A1" s="8" t="s">
        <v>568</v>
      </c>
      <c r="B1" s="8"/>
      <c r="C1" s="8"/>
      <c r="D1" s="8"/>
      <c r="E1" s="8"/>
      <c r="F1" s="8"/>
      <c r="G1" s="8"/>
      <c r="H1" s="8"/>
    </row>
    <row r="2" spans="1:8" ht="51.75" customHeight="1">
      <c r="A2" s="9" t="s">
        <v>1</v>
      </c>
      <c r="B2" s="10" t="s">
        <v>2</v>
      </c>
      <c r="C2" s="10" t="s">
        <v>569</v>
      </c>
      <c r="D2" s="10" t="s">
        <v>5</v>
      </c>
      <c r="E2" s="10" t="s">
        <v>6</v>
      </c>
      <c r="F2" s="10" t="s">
        <v>7</v>
      </c>
      <c r="G2" s="10" t="s">
        <v>8</v>
      </c>
      <c r="H2" s="10" t="s">
        <v>9</v>
      </c>
    </row>
    <row r="3" spans="1:8" ht="17.25" customHeight="1">
      <c r="A3" s="11">
        <v>1</v>
      </c>
      <c r="B3" s="12" t="s">
        <v>169</v>
      </c>
      <c r="C3" s="12">
        <v>80000</v>
      </c>
      <c r="D3" s="13">
        <v>75800</v>
      </c>
      <c r="E3" s="14">
        <f aca="true" t="shared" si="0" ref="E3:E55">D3/(C3*0.96)</f>
        <v>0.9869791666666666</v>
      </c>
      <c r="F3" s="11">
        <v>6000</v>
      </c>
      <c r="G3" s="15">
        <f aca="true" t="shared" si="1" ref="G3:G55">C3*0.9-D3-F3</f>
        <v>-9800</v>
      </c>
      <c r="H3" s="16"/>
    </row>
    <row r="4" spans="1:8" ht="17.25" customHeight="1">
      <c r="A4" s="11">
        <v>2</v>
      </c>
      <c r="B4" s="12" t="s">
        <v>470</v>
      </c>
      <c r="C4" s="12">
        <v>150000</v>
      </c>
      <c r="D4" s="13">
        <v>69400</v>
      </c>
      <c r="E4" s="14">
        <f t="shared" si="0"/>
        <v>0.48194444444444445</v>
      </c>
      <c r="F4" s="11">
        <v>0</v>
      </c>
      <c r="G4" s="15">
        <f t="shared" si="1"/>
        <v>65600</v>
      </c>
      <c r="H4" s="16"/>
    </row>
    <row r="5" spans="1:8" ht="17.25" customHeight="1">
      <c r="A5" s="11">
        <v>3</v>
      </c>
      <c r="B5" s="12" t="s">
        <v>570</v>
      </c>
      <c r="C5" s="12">
        <v>90000</v>
      </c>
      <c r="D5" s="13">
        <v>62500</v>
      </c>
      <c r="E5" s="14">
        <f t="shared" si="0"/>
        <v>0.7233796296296297</v>
      </c>
      <c r="F5" s="11">
        <v>23000</v>
      </c>
      <c r="G5" s="15">
        <f t="shared" si="1"/>
        <v>-4500</v>
      </c>
      <c r="H5" s="16"/>
    </row>
    <row r="6" spans="1:8" ht="17.25" customHeight="1">
      <c r="A6" s="11">
        <v>4</v>
      </c>
      <c r="B6" s="12" t="s">
        <v>571</v>
      </c>
      <c r="C6" s="12">
        <v>51500</v>
      </c>
      <c r="D6" s="13">
        <v>39900</v>
      </c>
      <c r="E6" s="14">
        <f t="shared" si="0"/>
        <v>0.8070388349514563</v>
      </c>
      <c r="F6" s="11">
        <v>0</v>
      </c>
      <c r="G6" s="15">
        <f t="shared" si="1"/>
        <v>6450</v>
      </c>
      <c r="H6" s="16"/>
    </row>
    <row r="7" spans="1:8" ht="17.25" customHeight="1">
      <c r="A7" s="11">
        <v>5</v>
      </c>
      <c r="B7" s="12" t="s">
        <v>371</v>
      </c>
      <c r="C7" s="12">
        <v>51500</v>
      </c>
      <c r="D7" s="13">
        <v>39100</v>
      </c>
      <c r="E7" s="14">
        <f t="shared" si="0"/>
        <v>0.7908576051779935</v>
      </c>
      <c r="F7" s="11">
        <v>0</v>
      </c>
      <c r="G7" s="15">
        <f t="shared" si="1"/>
        <v>7250</v>
      </c>
      <c r="H7" s="16"/>
    </row>
    <row r="8" spans="1:8" ht="17.25" customHeight="1">
      <c r="A8" s="11">
        <v>6</v>
      </c>
      <c r="B8" s="12" t="s">
        <v>365</v>
      </c>
      <c r="C8" s="12">
        <v>81500</v>
      </c>
      <c r="D8" s="13">
        <v>59000</v>
      </c>
      <c r="E8" s="14">
        <f t="shared" si="0"/>
        <v>0.7540899795501023</v>
      </c>
      <c r="F8" s="11">
        <v>8000</v>
      </c>
      <c r="G8" s="15">
        <f t="shared" si="1"/>
        <v>6350</v>
      </c>
      <c r="H8" s="16"/>
    </row>
    <row r="9" spans="1:8" ht="17.25" customHeight="1">
      <c r="A9" s="11">
        <v>7</v>
      </c>
      <c r="B9" s="12" t="s">
        <v>572</v>
      </c>
      <c r="C9" s="12">
        <v>40000</v>
      </c>
      <c r="D9" s="13">
        <v>28700</v>
      </c>
      <c r="E9" s="14">
        <f t="shared" si="0"/>
        <v>0.7473958333333334</v>
      </c>
      <c r="F9" s="11">
        <v>0</v>
      </c>
      <c r="G9" s="15">
        <f t="shared" si="1"/>
        <v>7300</v>
      </c>
      <c r="H9" s="16"/>
    </row>
    <row r="10" spans="1:8" ht="17.25" customHeight="1">
      <c r="A10" s="11">
        <v>8</v>
      </c>
      <c r="B10" s="12" t="s">
        <v>156</v>
      </c>
      <c r="C10" s="12">
        <v>63000</v>
      </c>
      <c r="D10" s="13">
        <v>43390</v>
      </c>
      <c r="E10" s="14">
        <f t="shared" si="0"/>
        <v>0.7174272486772487</v>
      </c>
      <c r="F10" s="11">
        <v>0</v>
      </c>
      <c r="G10" s="15">
        <f t="shared" si="1"/>
        <v>13310</v>
      </c>
      <c r="H10" s="16"/>
    </row>
    <row r="11" spans="1:8" ht="17.25" customHeight="1">
      <c r="A11" s="11">
        <v>9</v>
      </c>
      <c r="B11" s="12" t="s">
        <v>573</v>
      </c>
      <c r="C11" s="12">
        <v>80000</v>
      </c>
      <c r="D11" s="13">
        <v>54500</v>
      </c>
      <c r="E11" s="14">
        <f t="shared" si="0"/>
        <v>0.7096354166666666</v>
      </c>
      <c r="F11" s="11">
        <v>6000</v>
      </c>
      <c r="G11" s="15">
        <f t="shared" si="1"/>
        <v>11500</v>
      </c>
      <c r="H11" s="16"/>
    </row>
    <row r="12" spans="1:8" ht="17.25" customHeight="1">
      <c r="A12" s="11">
        <v>10</v>
      </c>
      <c r="B12" s="12" t="s">
        <v>184</v>
      </c>
      <c r="C12" s="12">
        <v>31500</v>
      </c>
      <c r="D12" s="13">
        <v>20270</v>
      </c>
      <c r="E12" s="14">
        <f t="shared" si="0"/>
        <v>0.6703042328042328</v>
      </c>
      <c r="F12" s="11">
        <v>0</v>
      </c>
      <c r="G12" s="15">
        <f t="shared" si="1"/>
        <v>8080</v>
      </c>
      <c r="H12" s="16"/>
    </row>
    <row r="13" spans="1:8" ht="17.25" customHeight="1">
      <c r="A13" s="11">
        <v>11</v>
      </c>
      <c r="B13" s="12" t="s">
        <v>227</v>
      </c>
      <c r="C13" s="12">
        <v>51500</v>
      </c>
      <c r="D13" s="13">
        <v>32400</v>
      </c>
      <c r="E13" s="14">
        <f t="shared" si="0"/>
        <v>0.6553398058252428</v>
      </c>
      <c r="F13" s="11">
        <v>8000</v>
      </c>
      <c r="G13" s="15">
        <f t="shared" si="1"/>
        <v>5950</v>
      </c>
      <c r="H13" s="16"/>
    </row>
    <row r="14" spans="1:8" ht="17.25" customHeight="1">
      <c r="A14" s="11">
        <v>12</v>
      </c>
      <c r="B14" s="12" t="s">
        <v>275</v>
      </c>
      <c r="C14" s="12">
        <v>100000</v>
      </c>
      <c r="D14" s="13">
        <v>59300</v>
      </c>
      <c r="E14" s="14">
        <f t="shared" si="0"/>
        <v>0.6177083333333333</v>
      </c>
      <c r="F14" s="11">
        <v>20000</v>
      </c>
      <c r="G14" s="15">
        <f t="shared" si="1"/>
        <v>10700</v>
      </c>
      <c r="H14" s="16"/>
    </row>
    <row r="15" spans="1:8" ht="17.25" customHeight="1">
      <c r="A15" s="11">
        <v>13</v>
      </c>
      <c r="B15" s="12" t="s">
        <v>323</v>
      </c>
      <c r="C15" s="12">
        <v>51500</v>
      </c>
      <c r="D15" s="13">
        <v>30200</v>
      </c>
      <c r="E15" s="14">
        <f t="shared" si="0"/>
        <v>0.61084142394822</v>
      </c>
      <c r="F15" s="11">
        <v>0</v>
      </c>
      <c r="G15" s="15">
        <f t="shared" si="1"/>
        <v>16150</v>
      </c>
      <c r="H15" s="16"/>
    </row>
    <row r="16" spans="1:8" ht="17.25" customHeight="1">
      <c r="A16" s="11">
        <v>14</v>
      </c>
      <c r="B16" s="12" t="s">
        <v>432</v>
      </c>
      <c r="C16" s="12">
        <v>100000</v>
      </c>
      <c r="D16" s="13">
        <v>57200</v>
      </c>
      <c r="E16" s="14">
        <f t="shared" si="0"/>
        <v>0.5958333333333333</v>
      </c>
      <c r="F16" s="11">
        <v>0</v>
      </c>
      <c r="G16" s="15">
        <f t="shared" si="1"/>
        <v>32800</v>
      </c>
      <c r="H16" s="16"/>
    </row>
    <row r="17" spans="1:8" ht="17.25" customHeight="1">
      <c r="A17" s="11">
        <v>15</v>
      </c>
      <c r="B17" s="12" t="s">
        <v>403</v>
      </c>
      <c r="C17" s="12">
        <v>40000</v>
      </c>
      <c r="D17" s="13">
        <v>22740</v>
      </c>
      <c r="E17" s="14">
        <f t="shared" si="0"/>
        <v>0.5921875</v>
      </c>
      <c r="F17" s="11">
        <v>0</v>
      </c>
      <c r="G17" s="15">
        <f t="shared" si="1"/>
        <v>13260</v>
      </c>
      <c r="H17" s="16"/>
    </row>
    <row r="18" spans="1:8" ht="17.25" customHeight="1">
      <c r="A18" s="11">
        <v>16</v>
      </c>
      <c r="B18" s="12" t="s">
        <v>574</v>
      </c>
      <c r="C18" s="12">
        <v>40000</v>
      </c>
      <c r="D18" s="13">
        <v>22340</v>
      </c>
      <c r="E18" s="14">
        <f t="shared" si="0"/>
        <v>0.5817708333333333</v>
      </c>
      <c r="F18" s="11">
        <v>0</v>
      </c>
      <c r="G18" s="15">
        <f t="shared" si="1"/>
        <v>13660</v>
      </c>
      <c r="H18" s="16"/>
    </row>
    <row r="19" spans="1:8" ht="17.25" customHeight="1">
      <c r="A19" s="11">
        <v>17</v>
      </c>
      <c r="B19" s="12" t="s">
        <v>575</v>
      </c>
      <c r="C19" s="12">
        <v>51500</v>
      </c>
      <c r="D19" s="13">
        <v>28540</v>
      </c>
      <c r="E19" s="14">
        <f t="shared" si="0"/>
        <v>0.5772653721682848</v>
      </c>
      <c r="F19" s="11">
        <v>10000</v>
      </c>
      <c r="G19" s="15">
        <f t="shared" si="1"/>
        <v>7810</v>
      </c>
      <c r="H19" s="16"/>
    </row>
    <row r="20" spans="1:8" ht="17.25" customHeight="1">
      <c r="A20" s="11">
        <v>18</v>
      </c>
      <c r="B20" s="12" t="s">
        <v>576</v>
      </c>
      <c r="C20" s="12">
        <v>32000</v>
      </c>
      <c r="D20" s="13">
        <v>16700</v>
      </c>
      <c r="E20" s="14">
        <f t="shared" si="0"/>
        <v>0.5436197916666666</v>
      </c>
      <c r="F20" s="11">
        <v>12000</v>
      </c>
      <c r="G20" s="15">
        <f t="shared" si="1"/>
        <v>100</v>
      </c>
      <c r="H20" s="16"/>
    </row>
    <row r="21" spans="1:8" ht="17.25" customHeight="1">
      <c r="A21" s="11">
        <v>19</v>
      </c>
      <c r="B21" s="12" t="s">
        <v>445</v>
      </c>
      <c r="C21" s="12">
        <v>71500</v>
      </c>
      <c r="D21" s="13">
        <v>37250</v>
      </c>
      <c r="E21" s="14">
        <f t="shared" si="0"/>
        <v>0.5426864801864801</v>
      </c>
      <c r="F21" s="11">
        <v>15000</v>
      </c>
      <c r="G21" s="15">
        <f t="shared" si="1"/>
        <v>12100</v>
      </c>
      <c r="H21" s="16"/>
    </row>
    <row r="22" spans="1:8" ht="17.25" customHeight="1">
      <c r="A22" s="11">
        <v>20</v>
      </c>
      <c r="B22" s="12" t="s">
        <v>25</v>
      </c>
      <c r="C22" s="12">
        <v>100000</v>
      </c>
      <c r="D22" s="13">
        <v>49400</v>
      </c>
      <c r="E22" s="14">
        <f t="shared" si="0"/>
        <v>0.5145833333333333</v>
      </c>
      <c r="F22" s="11">
        <v>16000</v>
      </c>
      <c r="G22" s="15">
        <f t="shared" si="1"/>
        <v>24600</v>
      </c>
      <c r="H22" s="16"/>
    </row>
    <row r="23" spans="1:8" ht="17.25" customHeight="1">
      <c r="A23" s="11">
        <v>21</v>
      </c>
      <c r="B23" s="12" t="s">
        <v>234</v>
      </c>
      <c r="C23" s="12">
        <v>80000</v>
      </c>
      <c r="D23" s="13">
        <v>39400</v>
      </c>
      <c r="E23" s="14">
        <f t="shared" si="0"/>
        <v>0.5130208333333334</v>
      </c>
      <c r="F23" s="11">
        <v>22000</v>
      </c>
      <c r="G23" s="15">
        <f t="shared" si="1"/>
        <v>10600</v>
      </c>
      <c r="H23" s="16"/>
    </row>
    <row r="24" spans="1:8" ht="17.25" customHeight="1">
      <c r="A24" s="11">
        <v>22</v>
      </c>
      <c r="B24" s="12" t="s">
        <v>411</v>
      </c>
      <c r="C24" s="12">
        <v>31500</v>
      </c>
      <c r="D24" s="13">
        <v>13780</v>
      </c>
      <c r="E24" s="14">
        <f t="shared" si="0"/>
        <v>0.4556878306878307</v>
      </c>
      <c r="F24" s="11">
        <v>0</v>
      </c>
      <c r="G24" s="15">
        <f t="shared" si="1"/>
        <v>14570</v>
      </c>
      <c r="H24" s="16"/>
    </row>
    <row r="25" spans="1:8" ht="17.25" customHeight="1">
      <c r="A25" s="11">
        <v>23</v>
      </c>
      <c r="B25" s="12" t="s">
        <v>313</v>
      </c>
      <c r="C25" s="12">
        <v>50000</v>
      </c>
      <c r="D25" s="13">
        <v>20260</v>
      </c>
      <c r="E25" s="14">
        <f t="shared" si="0"/>
        <v>0.4220833333333333</v>
      </c>
      <c r="F25" s="11">
        <v>15000</v>
      </c>
      <c r="G25" s="15">
        <f t="shared" si="1"/>
        <v>9740</v>
      </c>
      <c r="H25" s="16"/>
    </row>
    <row r="26" spans="1:8" ht="17.25" customHeight="1">
      <c r="A26" s="11">
        <v>24</v>
      </c>
      <c r="B26" s="12" t="s">
        <v>577</v>
      </c>
      <c r="C26" s="12">
        <v>100000</v>
      </c>
      <c r="D26" s="13">
        <v>39980</v>
      </c>
      <c r="E26" s="14">
        <f t="shared" si="0"/>
        <v>0.4164583333333333</v>
      </c>
      <c r="F26" s="11">
        <v>0</v>
      </c>
      <c r="G26" s="15">
        <f t="shared" si="1"/>
        <v>50020</v>
      </c>
      <c r="H26" s="16"/>
    </row>
    <row r="27" spans="1:8" ht="17.25" customHeight="1">
      <c r="A27" s="11">
        <v>25</v>
      </c>
      <c r="B27" s="12" t="s">
        <v>578</v>
      </c>
      <c r="C27" s="12">
        <v>100000</v>
      </c>
      <c r="D27" s="13">
        <v>39620</v>
      </c>
      <c r="E27" s="14">
        <f t="shared" si="0"/>
        <v>0.41270833333333334</v>
      </c>
      <c r="F27" s="11">
        <v>10000</v>
      </c>
      <c r="G27" s="15">
        <f t="shared" si="1"/>
        <v>40380</v>
      </c>
      <c r="H27" s="16"/>
    </row>
    <row r="28" spans="1:8" ht="17.25" customHeight="1">
      <c r="A28" s="11">
        <v>26</v>
      </c>
      <c r="B28" s="12" t="s">
        <v>333</v>
      </c>
      <c r="C28" s="12">
        <v>80000</v>
      </c>
      <c r="D28" s="13">
        <v>31500</v>
      </c>
      <c r="E28" s="14">
        <f t="shared" si="0"/>
        <v>0.41015625</v>
      </c>
      <c r="F28" s="11">
        <v>26800</v>
      </c>
      <c r="G28" s="15">
        <f t="shared" si="1"/>
        <v>13700</v>
      </c>
      <c r="H28" s="16"/>
    </row>
    <row r="29" spans="1:8" ht="17.25" customHeight="1">
      <c r="A29" s="11">
        <v>27</v>
      </c>
      <c r="B29" s="12" t="s">
        <v>579</v>
      </c>
      <c r="C29" s="12">
        <v>63000</v>
      </c>
      <c r="D29" s="13">
        <v>24550</v>
      </c>
      <c r="E29" s="14">
        <f t="shared" si="0"/>
        <v>0.40591931216931215</v>
      </c>
      <c r="F29" s="11">
        <v>0</v>
      </c>
      <c r="G29" s="15">
        <f t="shared" si="1"/>
        <v>32150</v>
      </c>
      <c r="H29" s="16"/>
    </row>
    <row r="30" spans="1:8" ht="17.25" customHeight="1">
      <c r="A30" s="11">
        <v>28</v>
      </c>
      <c r="B30" s="12" t="s">
        <v>580</v>
      </c>
      <c r="C30" s="12">
        <v>51500</v>
      </c>
      <c r="D30" s="13">
        <v>20000</v>
      </c>
      <c r="E30" s="14">
        <f t="shared" si="0"/>
        <v>0.4045307443365696</v>
      </c>
      <c r="F30" s="11">
        <v>0</v>
      </c>
      <c r="G30" s="15">
        <f t="shared" si="1"/>
        <v>26350</v>
      </c>
      <c r="H30" s="16"/>
    </row>
    <row r="31" spans="1:8" ht="17.25" customHeight="1">
      <c r="A31" s="11">
        <v>29</v>
      </c>
      <c r="B31" s="12" t="s">
        <v>581</v>
      </c>
      <c r="C31" s="12">
        <v>40000</v>
      </c>
      <c r="D31" s="13">
        <v>14330</v>
      </c>
      <c r="E31" s="14">
        <f t="shared" si="0"/>
        <v>0.3731770833333333</v>
      </c>
      <c r="F31" s="11">
        <v>0</v>
      </c>
      <c r="G31" s="15">
        <f t="shared" si="1"/>
        <v>21670</v>
      </c>
      <c r="H31" s="16"/>
    </row>
    <row r="32" spans="1:8" ht="17.25" customHeight="1">
      <c r="A32" s="11">
        <v>30</v>
      </c>
      <c r="B32" s="12" t="s">
        <v>582</v>
      </c>
      <c r="C32" s="17">
        <v>31500</v>
      </c>
      <c r="D32" s="18">
        <v>11250</v>
      </c>
      <c r="E32" s="14">
        <f t="shared" si="0"/>
        <v>0.37202380952380953</v>
      </c>
      <c r="F32" s="11">
        <v>0</v>
      </c>
      <c r="G32" s="15">
        <f t="shared" si="1"/>
        <v>17100</v>
      </c>
      <c r="H32" s="16"/>
    </row>
    <row r="33" spans="1:8" ht="17.25" customHeight="1">
      <c r="A33" s="11">
        <v>31</v>
      </c>
      <c r="B33" s="12" t="s">
        <v>192</v>
      </c>
      <c r="C33" s="12">
        <v>150000</v>
      </c>
      <c r="D33" s="13">
        <v>49500</v>
      </c>
      <c r="E33" s="14">
        <f t="shared" si="0"/>
        <v>0.34375</v>
      </c>
      <c r="F33" s="11">
        <v>32600</v>
      </c>
      <c r="G33" s="15">
        <f t="shared" si="1"/>
        <v>52900</v>
      </c>
      <c r="H33" s="16"/>
    </row>
    <row r="34" spans="1:8" ht="17.25" customHeight="1">
      <c r="A34" s="11">
        <v>32</v>
      </c>
      <c r="B34" s="12" t="s">
        <v>583</v>
      </c>
      <c r="C34" s="12">
        <v>71500</v>
      </c>
      <c r="D34" s="13">
        <v>22590</v>
      </c>
      <c r="E34" s="14">
        <f t="shared" si="0"/>
        <v>0.3291083916083916</v>
      </c>
      <c r="F34" s="11">
        <v>12000</v>
      </c>
      <c r="G34" s="15">
        <f t="shared" si="1"/>
        <v>29760</v>
      </c>
      <c r="H34" s="16"/>
    </row>
    <row r="35" spans="1:8" ht="17.25" customHeight="1">
      <c r="A35" s="11">
        <v>33</v>
      </c>
      <c r="B35" s="12" t="s">
        <v>584</v>
      </c>
      <c r="C35" s="12">
        <v>63000</v>
      </c>
      <c r="D35" s="13">
        <v>19830</v>
      </c>
      <c r="E35" s="14">
        <f t="shared" si="0"/>
        <v>0.32787698412698413</v>
      </c>
      <c r="F35" s="11">
        <v>22000</v>
      </c>
      <c r="G35" s="15">
        <f t="shared" si="1"/>
        <v>14870</v>
      </c>
      <c r="H35" s="16"/>
    </row>
    <row r="36" spans="1:8" ht="17.25" customHeight="1">
      <c r="A36" s="11">
        <v>34</v>
      </c>
      <c r="B36" s="12" t="s">
        <v>585</v>
      </c>
      <c r="C36" s="12">
        <v>81500</v>
      </c>
      <c r="D36" s="13">
        <v>25460</v>
      </c>
      <c r="E36" s="14">
        <f t="shared" si="0"/>
        <v>0.3254089979550102</v>
      </c>
      <c r="F36" s="11">
        <v>16000</v>
      </c>
      <c r="G36" s="15">
        <f t="shared" si="1"/>
        <v>31890</v>
      </c>
      <c r="H36" s="16"/>
    </row>
    <row r="37" spans="1:8" ht="17.25" customHeight="1">
      <c r="A37" s="11">
        <v>35</v>
      </c>
      <c r="B37" s="12" t="s">
        <v>524</v>
      </c>
      <c r="C37" s="12">
        <v>100000</v>
      </c>
      <c r="D37" s="13">
        <v>30100</v>
      </c>
      <c r="E37" s="14">
        <f t="shared" si="0"/>
        <v>0.31354166666666666</v>
      </c>
      <c r="F37" s="11">
        <v>0</v>
      </c>
      <c r="G37" s="15">
        <f t="shared" si="1"/>
        <v>59900</v>
      </c>
      <c r="H37" s="16"/>
    </row>
    <row r="38" spans="1:8" ht="17.25" customHeight="1">
      <c r="A38" s="11">
        <v>36</v>
      </c>
      <c r="B38" s="12" t="s">
        <v>586</v>
      </c>
      <c r="C38" s="12">
        <v>8000</v>
      </c>
      <c r="D38" s="13">
        <v>2260</v>
      </c>
      <c r="E38" s="14">
        <f t="shared" si="0"/>
        <v>0.2942708333333333</v>
      </c>
      <c r="F38" s="11">
        <v>0</v>
      </c>
      <c r="G38" s="15">
        <f t="shared" si="1"/>
        <v>4940</v>
      </c>
      <c r="H38" s="16"/>
    </row>
    <row r="39" spans="1:8" ht="17.25" customHeight="1">
      <c r="A39" s="11">
        <v>37</v>
      </c>
      <c r="B39" s="12" t="s">
        <v>387</v>
      </c>
      <c r="C39" s="12">
        <v>51500</v>
      </c>
      <c r="D39" s="13">
        <v>13070</v>
      </c>
      <c r="E39" s="14">
        <f t="shared" si="0"/>
        <v>0.2643608414239482</v>
      </c>
      <c r="F39" s="11">
        <v>0</v>
      </c>
      <c r="G39" s="15">
        <f t="shared" si="1"/>
        <v>33280</v>
      </c>
      <c r="H39" s="16"/>
    </row>
    <row r="40" spans="1:8" ht="17.25" customHeight="1">
      <c r="A40" s="11">
        <v>38</v>
      </c>
      <c r="B40" s="12" t="s">
        <v>587</v>
      </c>
      <c r="C40" s="12">
        <v>16000</v>
      </c>
      <c r="D40" s="13">
        <v>3698</v>
      </c>
      <c r="E40" s="14">
        <f t="shared" si="0"/>
        <v>0.24075520833333333</v>
      </c>
      <c r="F40" s="11">
        <v>0</v>
      </c>
      <c r="G40" s="15">
        <f t="shared" si="1"/>
        <v>10702</v>
      </c>
      <c r="H40" s="16"/>
    </row>
    <row r="41" spans="1:8" ht="17.25" customHeight="1">
      <c r="A41" s="11">
        <v>39</v>
      </c>
      <c r="B41" s="12" t="s">
        <v>588</v>
      </c>
      <c r="C41" s="12">
        <v>100000</v>
      </c>
      <c r="D41" s="13">
        <v>23090</v>
      </c>
      <c r="E41" s="14">
        <f t="shared" si="0"/>
        <v>0.24052083333333332</v>
      </c>
      <c r="F41" s="11">
        <v>16000</v>
      </c>
      <c r="G41" s="15">
        <f t="shared" si="1"/>
        <v>50910</v>
      </c>
      <c r="H41" s="16"/>
    </row>
    <row r="42" spans="1:8" ht="17.25" customHeight="1">
      <c r="A42" s="11">
        <v>40</v>
      </c>
      <c r="B42" s="12" t="s">
        <v>589</v>
      </c>
      <c r="C42" s="12">
        <v>100000</v>
      </c>
      <c r="D42" s="13">
        <v>21380</v>
      </c>
      <c r="E42" s="14">
        <f t="shared" si="0"/>
        <v>0.22270833333333334</v>
      </c>
      <c r="F42" s="11">
        <v>12000</v>
      </c>
      <c r="G42" s="15">
        <f t="shared" si="1"/>
        <v>56620</v>
      </c>
      <c r="H42" s="16"/>
    </row>
    <row r="43" spans="1:8" ht="17.25" customHeight="1">
      <c r="A43" s="11">
        <v>41</v>
      </c>
      <c r="B43" s="12" t="s">
        <v>265</v>
      </c>
      <c r="C43" s="12">
        <v>51500</v>
      </c>
      <c r="D43" s="13">
        <v>10930</v>
      </c>
      <c r="E43" s="14">
        <f t="shared" si="0"/>
        <v>0.22107605177993528</v>
      </c>
      <c r="F43" s="11">
        <v>3000</v>
      </c>
      <c r="G43" s="15">
        <f t="shared" si="1"/>
        <v>32420</v>
      </c>
      <c r="H43" s="16"/>
    </row>
    <row r="44" spans="1:8" ht="17.25" customHeight="1">
      <c r="A44" s="11">
        <v>42</v>
      </c>
      <c r="B44" s="12" t="s">
        <v>416</v>
      </c>
      <c r="C44" s="12">
        <v>63000</v>
      </c>
      <c r="D44" s="13">
        <v>12340</v>
      </c>
      <c r="E44" s="14">
        <f t="shared" si="0"/>
        <v>0.20403439153439154</v>
      </c>
      <c r="F44" s="11">
        <v>18000</v>
      </c>
      <c r="G44" s="15">
        <f t="shared" si="1"/>
        <v>26360</v>
      </c>
      <c r="H44" s="16"/>
    </row>
    <row r="45" spans="1:8" ht="17.25" customHeight="1">
      <c r="A45" s="11">
        <v>43</v>
      </c>
      <c r="B45" s="12" t="s">
        <v>590</v>
      </c>
      <c r="C45" s="12">
        <v>81500</v>
      </c>
      <c r="D45" s="13">
        <v>15330</v>
      </c>
      <c r="E45" s="14">
        <f t="shared" si="0"/>
        <v>0.1959355828220859</v>
      </c>
      <c r="F45" s="11">
        <v>0</v>
      </c>
      <c r="G45" s="15">
        <f t="shared" si="1"/>
        <v>58020</v>
      </c>
      <c r="H45" s="16"/>
    </row>
    <row r="46" spans="1:8" ht="17.25" customHeight="1">
      <c r="A46" s="11">
        <v>44</v>
      </c>
      <c r="B46" s="12" t="s">
        <v>511</v>
      </c>
      <c r="C46" s="17">
        <v>100000</v>
      </c>
      <c r="D46" s="18">
        <v>18040</v>
      </c>
      <c r="E46" s="14">
        <f t="shared" si="0"/>
        <v>0.18791666666666668</v>
      </c>
      <c r="F46" s="11">
        <v>0</v>
      </c>
      <c r="G46" s="15">
        <f t="shared" si="1"/>
        <v>71960</v>
      </c>
      <c r="H46" s="16"/>
    </row>
    <row r="47" spans="1:8" ht="17.25" customHeight="1">
      <c r="A47" s="11">
        <v>45</v>
      </c>
      <c r="B47" s="12" t="s">
        <v>591</v>
      </c>
      <c r="C47" s="12">
        <v>40000</v>
      </c>
      <c r="D47" s="13">
        <v>7070</v>
      </c>
      <c r="E47" s="14">
        <f t="shared" si="0"/>
        <v>0.18411458333333333</v>
      </c>
      <c r="F47" s="11">
        <v>0</v>
      </c>
      <c r="G47" s="15">
        <f t="shared" si="1"/>
        <v>28930</v>
      </c>
      <c r="H47" s="16"/>
    </row>
    <row r="48" spans="1:8" ht="17.25" customHeight="1">
      <c r="A48" s="11">
        <v>46</v>
      </c>
      <c r="B48" s="12" t="s">
        <v>257</v>
      </c>
      <c r="C48" s="12">
        <v>63000</v>
      </c>
      <c r="D48" s="13">
        <v>10990</v>
      </c>
      <c r="E48" s="14">
        <f t="shared" si="0"/>
        <v>0.18171296296296297</v>
      </c>
      <c r="F48" s="11">
        <v>16000</v>
      </c>
      <c r="G48" s="15">
        <f t="shared" si="1"/>
        <v>29710</v>
      </c>
      <c r="H48" s="16"/>
    </row>
    <row r="49" spans="1:8" ht="17.25" customHeight="1">
      <c r="A49" s="11">
        <v>47</v>
      </c>
      <c r="B49" s="12" t="s">
        <v>592</v>
      </c>
      <c r="C49" s="12">
        <v>63000</v>
      </c>
      <c r="D49" s="13">
        <v>10960</v>
      </c>
      <c r="E49" s="14">
        <f t="shared" si="0"/>
        <v>0.18121693121693122</v>
      </c>
      <c r="F49" s="11">
        <v>20000</v>
      </c>
      <c r="G49" s="15">
        <f t="shared" si="1"/>
        <v>25740</v>
      </c>
      <c r="H49" s="16"/>
    </row>
    <row r="50" spans="1:8" ht="17.25" customHeight="1">
      <c r="A50" s="11">
        <v>48</v>
      </c>
      <c r="B50" s="12" t="s">
        <v>593</v>
      </c>
      <c r="C50" s="12">
        <v>20000</v>
      </c>
      <c r="D50" s="13">
        <v>3440</v>
      </c>
      <c r="E50" s="14">
        <f t="shared" si="0"/>
        <v>0.17916666666666667</v>
      </c>
      <c r="F50" s="11">
        <v>0</v>
      </c>
      <c r="G50" s="15">
        <f t="shared" si="1"/>
        <v>14560</v>
      </c>
      <c r="H50" s="16"/>
    </row>
    <row r="51" spans="1:8" ht="17.25" customHeight="1">
      <c r="A51" s="11">
        <v>49</v>
      </c>
      <c r="B51" s="12" t="s">
        <v>594</v>
      </c>
      <c r="C51" s="12">
        <v>40000</v>
      </c>
      <c r="D51" s="13">
        <v>6000</v>
      </c>
      <c r="E51" s="14">
        <f t="shared" si="0"/>
        <v>0.15625</v>
      </c>
      <c r="F51" s="11">
        <v>0</v>
      </c>
      <c r="G51" s="15">
        <f t="shared" si="1"/>
        <v>30000</v>
      </c>
      <c r="H51" s="16"/>
    </row>
    <row r="52" spans="1:8" ht="17.25" customHeight="1">
      <c r="A52" s="11">
        <v>50</v>
      </c>
      <c r="B52" s="12" t="s">
        <v>595</v>
      </c>
      <c r="C52" s="12">
        <v>40000</v>
      </c>
      <c r="D52" s="13">
        <v>2800</v>
      </c>
      <c r="E52" s="14">
        <f t="shared" si="0"/>
        <v>0.07291666666666667</v>
      </c>
      <c r="F52" s="11">
        <v>26000</v>
      </c>
      <c r="G52" s="15">
        <f t="shared" si="1"/>
        <v>7200</v>
      </c>
      <c r="H52" s="19"/>
    </row>
    <row r="53" spans="1:8" ht="17.25" customHeight="1">
      <c r="A53" s="11">
        <v>51</v>
      </c>
      <c r="B53" s="12" t="s">
        <v>596</v>
      </c>
      <c r="C53" s="12">
        <v>20000</v>
      </c>
      <c r="D53" s="13">
        <v>1392</v>
      </c>
      <c r="E53" s="14">
        <f t="shared" si="0"/>
        <v>0.0725</v>
      </c>
      <c r="F53" s="11">
        <v>13000</v>
      </c>
      <c r="G53" s="15">
        <f t="shared" si="1"/>
        <v>3608</v>
      </c>
      <c r="H53" s="19"/>
    </row>
    <row r="54" spans="1:8" ht="17.25" customHeight="1">
      <c r="A54" s="11">
        <v>52</v>
      </c>
      <c r="B54" s="12" t="s">
        <v>597</v>
      </c>
      <c r="C54" s="12">
        <v>100000</v>
      </c>
      <c r="D54" s="13">
        <v>6630</v>
      </c>
      <c r="E54" s="14">
        <f t="shared" si="0"/>
        <v>0.0690625</v>
      </c>
      <c r="F54" s="11">
        <v>0</v>
      </c>
      <c r="G54" s="15">
        <f t="shared" si="1"/>
        <v>83370</v>
      </c>
      <c r="H54" s="19"/>
    </row>
    <row r="55" spans="1:8" ht="17.25" customHeight="1">
      <c r="A55" s="11">
        <v>53</v>
      </c>
      <c r="B55" s="12" t="s">
        <v>598</v>
      </c>
      <c r="C55" s="12">
        <v>10000</v>
      </c>
      <c r="D55" s="13">
        <v>0</v>
      </c>
      <c r="E55" s="14">
        <f t="shared" si="0"/>
        <v>0</v>
      </c>
      <c r="F55" s="11">
        <v>0</v>
      </c>
      <c r="G55" s="15">
        <f t="shared" si="1"/>
        <v>9000</v>
      </c>
      <c r="H55" s="19"/>
    </row>
    <row r="56" spans="1:8" ht="17.25" customHeight="1">
      <c r="A56" s="20"/>
      <c r="B56" s="17"/>
      <c r="C56" s="17"/>
      <c r="D56" s="18"/>
      <c r="E56" s="21"/>
      <c r="F56" s="20"/>
      <c r="G56" s="22"/>
      <c r="H56" s="20"/>
    </row>
    <row r="57" spans="1:8" ht="18.75" customHeight="1">
      <c r="A57" s="11">
        <v>1</v>
      </c>
      <c r="B57" s="12" t="s">
        <v>599</v>
      </c>
      <c r="C57" s="12">
        <v>6300</v>
      </c>
      <c r="D57" s="23">
        <v>7070</v>
      </c>
      <c r="E57" s="14">
        <f aca="true" t="shared" si="2" ref="E57:E69">D57/(C57*0.96)</f>
        <v>1.1689814814814814</v>
      </c>
      <c r="F57" s="11">
        <v>0</v>
      </c>
      <c r="G57" s="15">
        <f aca="true" t="shared" si="3" ref="G57:G69">C57*0.9-D57-F57</f>
        <v>-1400</v>
      </c>
      <c r="H57" s="16"/>
    </row>
    <row r="58" spans="1:8" ht="18.75" customHeight="1">
      <c r="A58" s="11">
        <v>2</v>
      </c>
      <c r="B58" s="12" t="s">
        <v>600</v>
      </c>
      <c r="C58" s="12">
        <v>20000</v>
      </c>
      <c r="D58" s="23">
        <v>18240</v>
      </c>
      <c r="E58" s="14">
        <f t="shared" si="2"/>
        <v>0.95</v>
      </c>
      <c r="F58" s="11">
        <v>0</v>
      </c>
      <c r="G58" s="15">
        <f t="shared" si="3"/>
        <v>-240</v>
      </c>
      <c r="H58" s="16"/>
    </row>
    <row r="59" spans="1:8" ht="18.75" customHeight="1">
      <c r="A59" s="11">
        <v>3</v>
      </c>
      <c r="B59" s="12" t="s">
        <v>548</v>
      </c>
      <c r="C59" s="12">
        <v>20000</v>
      </c>
      <c r="D59" s="23">
        <v>16720</v>
      </c>
      <c r="E59" s="14">
        <f t="shared" si="2"/>
        <v>0.8708333333333333</v>
      </c>
      <c r="F59" s="11">
        <v>0</v>
      </c>
      <c r="G59" s="15">
        <f t="shared" si="3"/>
        <v>1280</v>
      </c>
      <c r="H59" s="16"/>
    </row>
    <row r="60" spans="1:8" ht="18.75" customHeight="1">
      <c r="A60" s="11">
        <v>4</v>
      </c>
      <c r="B60" s="12" t="s">
        <v>541</v>
      </c>
      <c r="C60" s="12">
        <v>16000</v>
      </c>
      <c r="D60" s="23">
        <v>11500</v>
      </c>
      <c r="E60" s="14">
        <f t="shared" si="2"/>
        <v>0.7486979166666666</v>
      </c>
      <c r="F60" s="11">
        <v>0</v>
      </c>
      <c r="G60" s="15">
        <f t="shared" si="3"/>
        <v>2900</v>
      </c>
      <c r="H60" s="16"/>
    </row>
    <row r="61" spans="1:8" ht="18.75" customHeight="1">
      <c r="A61" s="11">
        <v>5</v>
      </c>
      <c r="B61" s="12" t="s">
        <v>601</v>
      </c>
      <c r="C61" s="12">
        <v>9450</v>
      </c>
      <c r="D61" s="23">
        <v>4720</v>
      </c>
      <c r="E61" s="14">
        <f t="shared" si="2"/>
        <v>0.5202821869488536</v>
      </c>
      <c r="F61" s="11">
        <v>0</v>
      </c>
      <c r="G61" s="15">
        <f t="shared" si="3"/>
        <v>3785</v>
      </c>
      <c r="H61" s="16"/>
    </row>
    <row r="62" spans="1:8" ht="18.75" customHeight="1">
      <c r="A62" s="11">
        <v>6</v>
      </c>
      <c r="B62" s="12" t="s">
        <v>602</v>
      </c>
      <c r="C62" s="12">
        <v>10000</v>
      </c>
      <c r="D62" s="23">
        <v>4800</v>
      </c>
      <c r="E62" s="14">
        <f t="shared" si="2"/>
        <v>0.5</v>
      </c>
      <c r="F62" s="11">
        <v>0</v>
      </c>
      <c r="G62" s="15">
        <f t="shared" si="3"/>
        <v>4200</v>
      </c>
      <c r="H62" s="16"/>
    </row>
    <row r="63" spans="1:8" ht="18.75" customHeight="1">
      <c r="A63" s="11">
        <v>7</v>
      </c>
      <c r="B63" s="12" t="s">
        <v>534</v>
      </c>
      <c r="C63" s="12">
        <v>20000</v>
      </c>
      <c r="D63" s="23">
        <v>9560</v>
      </c>
      <c r="E63" s="14">
        <f t="shared" si="2"/>
        <v>0.4979166666666667</v>
      </c>
      <c r="F63" s="11">
        <v>0</v>
      </c>
      <c r="G63" s="15">
        <f t="shared" si="3"/>
        <v>8440</v>
      </c>
      <c r="H63" s="16"/>
    </row>
    <row r="64" spans="1:8" ht="18.75" customHeight="1">
      <c r="A64" s="11">
        <v>8</v>
      </c>
      <c r="B64" s="12" t="s">
        <v>603</v>
      </c>
      <c r="C64" s="12">
        <v>20000</v>
      </c>
      <c r="D64" s="23">
        <v>7550</v>
      </c>
      <c r="E64" s="14">
        <f t="shared" si="2"/>
        <v>0.3932291666666667</v>
      </c>
      <c r="F64" s="11">
        <v>0</v>
      </c>
      <c r="G64" s="15">
        <f t="shared" si="3"/>
        <v>10450</v>
      </c>
      <c r="H64" s="16"/>
    </row>
    <row r="65" spans="1:8" ht="18.75" customHeight="1">
      <c r="A65" s="11">
        <v>9</v>
      </c>
      <c r="B65" s="12" t="s">
        <v>559</v>
      </c>
      <c r="C65" s="12">
        <v>20000</v>
      </c>
      <c r="D65" s="23">
        <v>6100</v>
      </c>
      <c r="E65" s="14">
        <f t="shared" si="2"/>
        <v>0.3177083333333333</v>
      </c>
      <c r="F65" s="11">
        <v>0</v>
      </c>
      <c r="G65" s="15">
        <f t="shared" si="3"/>
        <v>11900</v>
      </c>
      <c r="H65" s="16"/>
    </row>
    <row r="66" spans="1:8" ht="18.75" customHeight="1">
      <c r="A66" s="24">
        <v>10</v>
      </c>
      <c r="B66" s="25" t="s">
        <v>604</v>
      </c>
      <c r="C66" s="25">
        <v>23300</v>
      </c>
      <c r="D66" s="26">
        <v>4810</v>
      </c>
      <c r="E66" s="27">
        <f t="shared" si="2"/>
        <v>0.2150393419170243</v>
      </c>
      <c r="F66" s="24">
        <v>0</v>
      </c>
      <c r="G66" s="28">
        <f t="shared" si="3"/>
        <v>16160</v>
      </c>
      <c r="H66" s="29"/>
    </row>
    <row r="67" spans="1:8" ht="18.75" customHeight="1">
      <c r="A67" s="11">
        <v>11</v>
      </c>
      <c r="B67" s="12" t="s">
        <v>605</v>
      </c>
      <c r="C67" s="12">
        <v>26000</v>
      </c>
      <c r="D67" s="23">
        <v>4920</v>
      </c>
      <c r="E67" s="14">
        <f t="shared" si="2"/>
        <v>0.1971153846153846</v>
      </c>
      <c r="F67" s="11">
        <v>0</v>
      </c>
      <c r="G67" s="15">
        <f t="shared" si="3"/>
        <v>18480</v>
      </c>
      <c r="H67" s="16"/>
    </row>
    <row r="68" spans="1:8" ht="18.75" customHeight="1">
      <c r="A68" s="11">
        <v>12</v>
      </c>
      <c r="B68" s="12" t="s">
        <v>606</v>
      </c>
      <c r="C68" s="12">
        <v>16000</v>
      </c>
      <c r="D68" s="30">
        <v>2230</v>
      </c>
      <c r="E68" s="14">
        <f t="shared" si="2"/>
        <v>0.14518229166666666</v>
      </c>
      <c r="F68" s="30">
        <v>14000</v>
      </c>
      <c r="G68" s="15">
        <f t="shared" si="3"/>
        <v>-1830</v>
      </c>
      <c r="H68" s="31"/>
    </row>
    <row r="69" spans="1:8" ht="18.75" customHeight="1">
      <c r="A69" s="11">
        <v>13</v>
      </c>
      <c r="B69" s="12" t="s">
        <v>607</v>
      </c>
      <c r="C69" s="12">
        <v>20000</v>
      </c>
      <c r="D69" s="30">
        <v>2238</v>
      </c>
      <c r="E69" s="14">
        <f t="shared" si="2"/>
        <v>0.1165625</v>
      </c>
      <c r="F69" s="30">
        <v>18630</v>
      </c>
      <c r="G69" s="15">
        <f t="shared" si="3"/>
        <v>-2868</v>
      </c>
      <c r="H69" s="31"/>
    </row>
  </sheetData>
  <sheetProtection/>
  <mergeCells count="2">
    <mergeCell ref="A1:H1"/>
    <mergeCell ref="A56:H56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C58"/>
  <sheetViews>
    <sheetView zoomScaleSheetLayoutView="100" workbookViewId="0" topLeftCell="A1">
      <selection activeCell="C2" sqref="C2:C58"/>
    </sheetView>
  </sheetViews>
  <sheetFormatPr defaultColWidth="9.00390625" defaultRowHeight="14.25"/>
  <cols>
    <col min="2" max="2" width="15.375" style="0" customWidth="1"/>
  </cols>
  <sheetData>
    <row r="2" spans="1:3" ht="17.25" customHeight="1">
      <c r="A2" s="1">
        <v>1</v>
      </c>
      <c r="B2" s="2" t="s">
        <v>470</v>
      </c>
      <c r="C2">
        <v>73958</v>
      </c>
    </row>
    <row r="3" spans="1:3" ht="17.25" customHeight="1">
      <c r="A3" s="1">
        <v>2</v>
      </c>
      <c r="B3" s="2" t="s">
        <v>234</v>
      </c>
      <c r="C3">
        <v>39920</v>
      </c>
    </row>
    <row r="4" spans="1:3" ht="17.25" customHeight="1">
      <c r="A4" s="1">
        <v>3</v>
      </c>
      <c r="B4" s="2" t="s">
        <v>577</v>
      </c>
      <c r="C4">
        <v>65897</v>
      </c>
    </row>
    <row r="5" spans="1:3" ht="17.25" customHeight="1">
      <c r="A5" s="1">
        <v>4</v>
      </c>
      <c r="B5" s="2" t="s">
        <v>583</v>
      </c>
      <c r="C5">
        <v>391657</v>
      </c>
    </row>
    <row r="6" spans="1:3" ht="17.25" customHeight="1">
      <c r="A6" s="1">
        <v>5</v>
      </c>
      <c r="B6" s="2" t="s">
        <v>275</v>
      </c>
      <c r="C6">
        <v>68336</v>
      </c>
    </row>
    <row r="7" spans="1:3" ht="17.25" customHeight="1">
      <c r="A7" s="1">
        <v>6</v>
      </c>
      <c r="B7" s="2" t="s">
        <v>585</v>
      </c>
      <c r="C7">
        <v>30997</v>
      </c>
    </row>
    <row r="8" spans="1:3" ht="17.25" customHeight="1">
      <c r="A8" s="1">
        <v>7</v>
      </c>
      <c r="B8" s="2" t="s">
        <v>403</v>
      </c>
      <c r="C8">
        <v>167834</v>
      </c>
    </row>
    <row r="9" spans="1:2" ht="17.25" customHeight="1">
      <c r="A9" s="1">
        <v>8</v>
      </c>
      <c r="B9" s="2" t="s">
        <v>411</v>
      </c>
    </row>
    <row r="10" spans="1:3" ht="17.25" customHeight="1">
      <c r="A10" s="1">
        <v>9</v>
      </c>
      <c r="B10" s="2" t="s">
        <v>333</v>
      </c>
      <c r="C10">
        <v>46816</v>
      </c>
    </row>
    <row r="11" spans="1:3" ht="17.25" customHeight="1">
      <c r="A11" s="1">
        <v>10</v>
      </c>
      <c r="B11" s="2" t="s">
        <v>192</v>
      </c>
      <c r="C11">
        <v>64332</v>
      </c>
    </row>
    <row r="12" spans="1:3" ht="17.25" customHeight="1">
      <c r="A12" s="1">
        <v>11</v>
      </c>
      <c r="B12" s="2" t="s">
        <v>588</v>
      </c>
      <c r="C12">
        <v>17013</v>
      </c>
    </row>
    <row r="13" spans="1:3" ht="17.25" customHeight="1">
      <c r="A13" s="1">
        <v>12</v>
      </c>
      <c r="B13" s="2" t="s">
        <v>593</v>
      </c>
      <c r="C13">
        <v>3144</v>
      </c>
    </row>
    <row r="14" spans="1:3" ht="17.25" customHeight="1">
      <c r="A14" s="1">
        <v>13</v>
      </c>
      <c r="B14" s="2" t="s">
        <v>579</v>
      </c>
      <c r="C14">
        <v>30472</v>
      </c>
    </row>
    <row r="15" spans="1:3" ht="17.25" customHeight="1">
      <c r="A15" s="1">
        <v>14</v>
      </c>
      <c r="B15" s="2" t="s">
        <v>575</v>
      </c>
      <c r="C15">
        <v>3337</v>
      </c>
    </row>
    <row r="16" spans="1:3" ht="17.25" customHeight="1">
      <c r="A16" s="1">
        <v>15</v>
      </c>
      <c r="B16" s="2" t="s">
        <v>572</v>
      </c>
      <c r="C16">
        <v>21371</v>
      </c>
    </row>
    <row r="17" spans="1:3" ht="17.25" customHeight="1">
      <c r="A17" s="1">
        <v>16</v>
      </c>
      <c r="B17" s="2" t="s">
        <v>581</v>
      </c>
      <c r="C17">
        <v>5708</v>
      </c>
    </row>
    <row r="18" spans="1:3" ht="17.25" customHeight="1">
      <c r="A18" s="1">
        <v>17</v>
      </c>
      <c r="B18" s="2" t="s">
        <v>591</v>
      </c>
      <c r="C18">
        <v>10985</v>
      </c>
    </row>
    <row r="19" spans="1:3" ht="17.25" customHeight="1">
      <c r="A19" s="1">
        <v>18</v>
      </c>
      <c r="B19" s="2" t="s">
        <v>586</v>
      </c>
      <c r="C19">
        <v>2575</v>
      </c>
    </row>
    <row r="20" spans="1:3" ht="17.25" customHeight="1">
      <c r="A20" s="1">
        <v>19</v>
      </c>
      <c r="B20" s="2" t="s">
        <v>445</v>
      </c>
      <c r="C20">
        <v>34451</v>
      </c>
    </row>
    <row r="21" spans="1:3" ht="17.25" customHeight="1">
      <c r="A21" s="1">
        <v>20</v>
      </c>
      <c r="B21" s="2" t="s">
        <v>584</v>
      </c>
      <c r="C21">
        <v>21771</v>
      </c>
    </row>
    <row r="22" spans="1:3" ht="17.25" customHeight="1">
      <c r="A22" s="1">
        <v>21</v>
      </c>
      <c r="B22" s="2" t="s">
        <v>594</v>
      </c>
      <c r="C22">
        <v>64943</v>
      </c>
    </row>
    <row r="23" spans="1:3" ht="17.25" customHeight="1">
      <c r="A23" s="1">
        <v>22</v>
      </c>
      <c r="B23" s="2" t="s">
        <v>592</v>
      </c>
      <c r="C23">
        <v>11762</v>
      </c>
    </row>
    <row r="24" spans="1:3" ht="17.25" customHeight="1">
      <c r="A24" s="1">
        <v>23</v>
      </c>
      <c r="B24" s="2" t="s">
        <v>589</v>
      </c>
      <c r="C24">
        <v>34963</v>
      </c>
    </row>
    <row r="25" spans="1:3" ht="17.25" customHeight="1">
      <c r="A25" s="1">
        <v>24</v>
      </c>
      <c r="B25" s="2" t="s">
        <v>257</v>
      </c>
      <c r="C25">
        <v>14588</v>
      </c>
    </row>
    <row r="26" spans="1:3" ht="17.25" customHeight="1">
      <c r="A26" s="1">
        <v>25</v>
      </c>
      <c r="B26" s="2" t="s">
        <v>25</v>
      </c>
      <c r="C26">
        <v>74091</v>
      </c>
    </row>
    <row r="27" spans="1:3" ht="17.25" customHeight="1">
      <c r="A27" s="1">
        <v>26</v>
      </c>
      <c r="B27" s="2" t="s">
        <v>578</v>
      </c>
      <c r="C27">
        <v>32876</v>
      </c>
    </row>
    <row r="28" spans="1:3" ht="17.25" customHeight="1">
      <c r="A28" s="1">
        <v>27</v>
      </c>
      <c r="B28" s="2" t="s">
        <v>416</v>
      </c>
      <c r="C28">
        <v>30420</v>
      </c>
    </row>
    <row r="29" spans="1:3" ht="17.25" customHeight="1">
      <c r="A29" s="1">
        <v>28</v>
      </c>
      <c r="B29" s="2" t="s">
        <v>371</v>
      </c>
      <c r="C29">
        <v>37815</v>
      </c>
    </row>
    <row r="30" spans="1:3" ht="17.25" customHeight="1">
      <c r="A30" s="1">
        <v>29</v>
      </c>
      <c r="B30" s="2" t="s">
        <v>387</v>
      </c>
      <c r="C30">
        <v>12205</v>
      </c>
    </row>
    <row r="31" spans="1:3" ht="17.25" customHeight="1">
      <c r="A31" s="1">
        <v>30</v>
      </c>
      <c r="B31" s="2" t="s">
        <v>323</v>
      </c>
      <c r="C31">
        <v>41125</v>
      </c>
    </row>
    <row r="32" spans="1:3" ht="17.25" customHeight="1">
      <c r="A32" s="1">
        <v>31</v>
      </c>
      <c r="B32" s="2" t="s">
        <v>576</v>
      </c>
      <c r="C32">
        <v>30197</v>
      </c>
    </row>
    <row r="33" spans="1:3" ht="17.25" customHeight="1">
      <c r="A33" s="1">
        <v>32</v>
      </c>
      <c r="B33" s="2" t="s">
        <v>587</v>
      </c>
      <c r="C33">
        <v>1914</v>
      </c>
    </row>
    <row r="34" spans="1:3" ht="17.25" customHeight="1">
      <c r="A34" s="1">
        <v>33</v>
      </c>
      <c r="B34" s="2" t="s">
        <v>169</v>
      </c>
      <c r="C34">
        <v>77799</v>
      </c>
    </row>
    <row r="35" spans="1:3" ht="17.25" customHeight="1">
      <c r="A35" s="1">
        <v>34</v>
      </c>
      <c r="B35" s="2" t="s">
        <v>574</v>
      </c>
      <c r="C35">
        <v>7412</v>
      </c>
    </row>
    <row r="36" spans="1:3" ht="17.25" customHeight="1">
      <c r="A36" s="1">
        <v>35</v>
      </c>
      <c r="B36" s="2" t="s">
        <v>571</v>
      </c>
      <c r="C36">
        <v>44850</v>
      </c>
    </row>
    <row r="37" spans="1:3" ht="17.25" customHeight="1">
      <c r="A37" s="1">
        <v>36</v>
      </c>
      <c r="B37" s="2" t="s">
        <v>608</v>
      </c>
      <c r="C37">
        <v>16386</v>
      </c>
    </row>
    <row r="38" spans="1:3" ht="17.25" customHeight="1">
      <c r="A38" s="1">
        <v>37</v>
      </c>
      <c r="B38" s="2" t="s">
        <v>156</v>
      </c>
      <c r="C38">
        <v>56497</v>
      </c>
    </row>
    <row r="39" spans="1:3" ht="17.25" customHeight="1">
      <c r="A39" s="1">
        <v>38</v>
      </c>
      <c r="B39" s="2" t="s">
        <v>580</v>
      </c>
      <c r="C39">
        <v>38558</v>
      </c>
    </row>
    <row r="40" spans="1:3" ht="17.25" customHeight="1">
      <c r="A40" s="1">
        <v>39</v>
      </c>
      <c r="B40" s="2" t="s">
        <v>184</v>
      </c>
      <c r="C40">
        <v>18175</v>
      </c>
    </row>
    <row r="41" spans="1:3" ht="17.25" customHeight="1">
      <c r="A41" s="1">
        <v>40</v>
      </c>
      <c r="B41" s="2" t="s">
        <v>365</v>
      </c>
      <c r="C41">
        <v>56892</v>
      </c>
    </row>
    <row r="42" spans="1:3" ht="17.25" customHeight="1">
      <c r="A42" s="1">
        <v>41</v>
      </c>
      <c r="B42" s="2" t="s">
        <v>570</v>
      </c>
      <c r="C42">
        <v>75111</v>
      </c>
    </row>
    <row r="43" spans="1:3" ht="17.25" customHeight="1">
      <c r="A43" s="1">
        <v>42</v>
      </c>
      <c r="B43" s="2" t="s">
        <v>573</v>
      </c>
      <c r="C43">
        <v>68704</v>
      </c>
    </row>
    <row r="44" spans="1:2" ht="17.25" customHeight="1">
      <c r="A44" s="1">
        <v>43</v>
      </c>
      <c r="B44" s="2" t="s">
        <v>598</v>
      </c>
    </row>
    <row r="45" spans="1:3" ht="17.25" customHeight="1">
      <c r="A45" s="1">
        <v>44</v>
      </c>
      <c r="B45" s="2" t="s">
        <v>313</v>
      </c>
      <c r="C45">
        <v>9834</v>
      </c>
    </row>
    <row r="46" spans="1:3" ht="17.25" customHeight="1">
      <c r="A46" s="1">
        <v>45</v>
      </c>
      <c r="B46" s="2" t="s">
        <v>227</v>
      </c>
      <c r="C46">
        <v>48427</v>
      </c>
    </row>
    <row r="47" spans="1:3" ht="17.25" customHeight="1">
      <c r="A47" s="1">
        <v>46</v>
      </c>
      <c r="B47" s="2" t="s">
        <v>432</v>
      </c>
      <c r="C47">
        <v>77706</v>
      </c>
    </row>
    <row r="48" spans="1:2" ht="17.25" customHeight="1">
      <c r="A48" s="1">
        <v>47</v>
      </c>
      <c r="B48" s="2" t="s">
        <v>600</v>
      </c>
    </row>
    <row r="49" spans="1:3" ht="17.25" customHeight="1">
      <c r="A49" s="1">
        <v>48</v>
      </c>
      <c r="B49" s="2" t="s">
        <v>541</v>
      </c>
      <c r="C49">
        <v>10061</v>
      </c>
    </row>
    <row r="50" spans="1:3" ht="17.25" customHeight="1">
      <c r="A50" s="1">
        <v>49</v>
      </c>
      <c r="B50" s="2" t="s">
        <v>559</v>
      </c>
      <c r="C50">
        <v>9878</v>
      </c>
    </row>
    <row r="51" spans="1:3" ht="17.25" customHeight="1">
      <c r="A51" s="1">
        <v>50</v>
      </c>
      <c r="B51" s="2" t="s">
        <v>548</v>
      </c>
      <c r="C51">
        <v>16824</v>
      </c>
    </row>
    <row r="52" spans="1:2" ht="17.25" customHeight="1">
      <c r="A52" s="1">
        <v>51</v>
      </c>
      <c r="B52" s="2" t="s">
        <v>609</v>
      </c>
    </row>
    <row r="53" spans="1:2" ht="17.25" customHeight="1">
      <c r="A53" s="1">
        <v>52</v>
      </c>
      <c r="B53" s="2" t="s">
        <v>601</v>
      </c>
    </row>
    <row r="54" spans="1:2" ht="17.25" customHeight="1">
      <c r="A54" s="1">
        <v>53</v>
      </c>
      <c r="B54" s="2" t="s">
        <v>603</v>
      </c>
    </row>
    <row r="55" spans="1:2" ht="17.25" customHeight="1">
      <c r="A55" s="1">
        <v>54</v>
      </c>
      <c r="B55" s="2" t="s">
        <v>599</v>
      </c>
    </row>
    <row r="56" spans="1:2" ht="17.25" customHeight="1">
      <c r="A56" s="1">
        <v>55</v>
      </c>
      <c r="B56" s="2" t="s">
        <v>605</v>
      </c>
    </row>
    <row r="57" spans="1:3" ht="17.25" customHeight="1">
      <c r="A57" s="3">
        <v>56</v>
      </c>
      <c r="B57" s="4" t="s">
        <v>534</v>
      </c>
      <c r="C57">
        <v>62846</v>
      </c>
    </row>
    <row r="58" spans="1:3" ht="17.25" customHeight="1">
      <c r="A58" s="5">
        <v>57</v>
      </c>
      <c r="B58" s="2" t="s">
        <v>610</v>
      </c>
      <c r="C58">
        <v>5021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dd25</dc:creator>
  <cp:keywords/>
  <dc:description/>
  <cp:lastModifiedBy>未定义</cp:lastModifiedBy>
  <dcterms:created xsi:type="dcterms:W3CDTF">2012-06-06T01:30:27Z</dcterms:created>
  <dcterms:modified xsi:type="dcterms:W3CDTF">2018-11-30T01:15:52Z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